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MS\联电BMS\Datasheet\模组NTC\"/>
    </mc:Choice>
  </mc:AlternateContent>
  <bookViews>
    <workbookView xWindow="0" yWindow="0" windowWidth="20490" windowHeight="6900" activeTab="1"/>
  </bookViews>
  <sheets>
    <sheet name="63RT" sheetId="1" r:id="rId1"/>
    <sheet name="72_new" sheetId="5" r:id="rId2"/>
    <sheet name="53RT&amp;VT" sheetId="2" r:id="rId3"/>
    <sheet name="53RT&amp;VT详表" sheetId="3" r:id="rId4"/>
    <sheet name="预留WCCA" sheetId="4" r:id="rId5"/>
  </sheets>
  <definedNames>
    <definedName name="_xlnm.Print_Area" localSheetId="0">'63RT'!$A$13:$F$180</definedName>
    <definedName name="_xlnm.Print_Titles" localSheetId="0">'63RT'!$2:$12</definedName>
  </definedNames>
  <calcPr calcId="162913"/>
</workbook>
</file>

<file path=xl/calcChain.xml><?xml version="1.0" encoding="utf-8"?>
<calcChain xmlns="http://schemas.openxmlformats.org/spreadsheetml/2006/main">
  <c r="I4" i="5" l="1"/>
  <c r="J4" i="5"/>
  <c r="K4" i="5"/>
  <c r="I5" i="5"/>
  <c r="J5" i="5"/>
  <c r="K5" i="5"/>
  <c r="I6" i="5"/>
  <c r="J6" i="5"/>
  <c r="K6" i="5"/>
  <c r="I7" i="5"/>
  <c r="J7" i="5"/>
  <c r="K7" i="5"/>
  <c r="I8" i="5"/>
  <c r="J8" i="5"/>
  <c r="K8" i="5"/>
  <c r="I9" i="5"/>
  <c r="J9" i="5"/>
  <c r="K9" i="5"/>
  <c r="I10" i="5"/>
  <c r="J10" i="5"/>
  <c r="K10" i="5"/>
  <c r="I11" i="5"/>
  <c r="J11" i="5"/>
  <c r="K11" i="5"/>
  <c r="I12" i="5"/>
  <c r="J12" i="5"/>
  <c r="K12" i="5"/>
  <c r="I13" i="5"/>
  <c r="J13" i="5"/>
  <c r="K13" i="5"/>
  <c r="I14" i="5"/>
  <c r="J14" i="5"/>
  <c r="K14" i="5"/>
  <c r="I15" i="5"/>
  <c r="J15" i="5"/>
  <c r="K15" i="5"/>
  <c r="I16" i="5"/>
  <c r="J16" i="5"/>
  <c r="K16" i="5"/>
  <c r="I17" i="5"/>
  <c r="J17" i="5"/>
  <c r="K17" i="5"/>
  <c r="I18" i="5"/>
  <c r="J18" i="5"/>
  <c r="K18" i="5"/>
  <c r="I19" i="5"/>
  <c r="J19" i="5"/>
  <c r="K19" i="5"/>
  <c r="I20" i="5"/>
  <c r="J20" i="5"/>
  <c r="K20" i="5"/>
  <c r="I21" i="5"/>
  <c r="J21" i="5"/>
  <c r="K21" i="5"/>
  <c r="I22" i="5"/>
  <c r="J22" i="5"/>
  <c r="K22" i="5"/>
  <c r="I23" i="5"/>
  <c r="J23" i="5"/>
  <c r="K23" i="5"/>
  <c r="I24" i="5"/>
  <c r="J24" i="5"/>
  <c r="K24" i="5"/>
  <c r="I25" i="5"/>
  <c r="J25" i="5"/>
  <c r="K25" i="5"/>
  <c r="I26" i="5"/>
  <c r="J26" i="5"/>
  <c r="K26" i="5"/>
  <c r="I27" i="5"/>
  <c r="J27" i="5"/>
  <c r="K27" i="5"/>
  <c r="I28" i="5"/>
  <c r="J28" i="5"/>
  <c r="K28" i="5"/>
  <c r="I29" i="5"/>
  <c r="J29" i="5"/>
  <c r="K29" i="5"/>
  <c r="I30" i="5"/>
  <c r="J30" i="5"/>
  <c r="K30" i="5"/>
  <c r="I31" i="5"/>
  <c r="J31" i="5"/>
  <c r="K31" i="5"/>
  <c r="I32" i="5"/>
  <c r="J32" i="5"/>
  <c r="K32" i="5"/>
  <c r="I33" i="5"/>
  <c r="J33" i="5"/>
  <c r="K33" i="5"/>
  <c r="I34" i="5"/>
  <c r="J34" i="5"/>
  <c r="K34" i="5"/>
  <c r="I35" i="5"/>
  <c r="J35" i="5"/>
  <c r="K35" i="5"/>
  <c r="I36" i="5"/>
  <c r="J36" i="5"/>
  <c r="K36" i="5"/>
  <c r="I37" i="5"/>
  <c r="J37" i="5"/>
  <c r="K37" i="5"/>
  <c r="I38" i="5"/>
  <c r="J38" i="5"/>
  <c r="K38" i="5"/>
  <c r="I39" i="5"/>
  <c r="J39" i="5"/>
  <c r="K39" i="5"/>
  <c r="I40" i="5"/>
  <c r="J40" i="5"/>
  <c r="K40" i="5"/>
  <c r="I41" i="5"/>
  <c r="J41" i="5"/>
  <c r="K41" i="5"/>
  <c r="I42" i="5"/>
  <c r="J42" i="5"/>
  <c r="K42" i="5"/>
  <c r="I43" i="5"/>
  <c r="J43" i="5"/>
  <c r="K43" i="5"/>
  <c r="I44" i="5"/>
  <c r="J44" i="5"/>
  <c r="K44" i="5"/>
  <c r="I45" i="5"/>
  <c r="J45" i="5"/>
  <c r="K45" i="5"/>
  <c r="I46" i="5"/>
  <c r="J46" i="5"/>
  <c r="K46" i="5"/>
  <c r="I47" i="5"/>
  <c r="J47" i="5"/>
  <c r="K47" i="5"/>
  <c r="I48" i="5"/>
  <c r="J48" i="5"/>
  <c r="K48" i="5"/>
  <c r="I49" i="5"/>
  <c r="J49" i="5"/>
  <c r="K49" i="5"/>
  <c r="I50" i="5"/>
  <c r="J50" i="5"/>
  <c r="K50" i="5"/>
  <c r="I51" i="5"/>
  <c r="J51" i="5"/>
  <c r="K51" i="5"/>
  <c r="I52" i="5"/>
  <c r="J52" i="5"/>
  <c r="K52" i="5"/>
  <c r="I53" i="5"/>
  <c r="J53" i="5"/>
  <c r="K53" i="5"/>
  <c r="I54" i="5"/>
  <c r="J54" i="5"/>
  <c r="K54" i="5"/>
  <c r="I55" i="5"/>
  <c r="J55" i="5"/>
  <c r="K55" i="5"/>
  <c r="I56" i="5"/>
  <c r="J56" i="5"/>
  <c r="K56" i="5"/>
  <c r="I57" i="5"/>
  <c r="J57" i="5"/>
  <c r="K57" i="5"/>
  <c r="I58" i="5"/>
  <c r="J58" i="5"/>
  <c r="K58" i="5"/>
  <c r="I59" i="5"/>
  <c r="J59" i="5"/>
  <c r="K59" i="5"/>
  <c r="I60" i="5"/>
  <c r="J60" i="5"/>
  <c r="K60" i="5"/>
  <c r="I61" i="5"/>
  <c r="J61" i="5"/>
  <c r="K61" i="5"/>
  <c r="I62" i="5"/>
  <c r="J62" i="5"/>
  <c r="K62" i="5"/>
  <c r="I63" i="5"/>
  <c r="J63" i="5"/>
  <c r="K63" i="5"/>
  <c r="I64" i="5"/>
  <c r="J64" i="5"/>
  <c r="K64" i="5"/>
  <c r="I65" i="5"/>
  <c r="J65" i="5"/>
  <c r="K65" i="5"/>
  <c r="I66" i="5"/>
  <c r="J66" i="5"/>
  <c r="K66" i="5"/>
  <c r="I67" i="5"/>
  <c r="J67" i="5"/>
  <c r="K67" i="5"/>
  <c r="I68" i="5"/>
  <c r="J68" i="5"/>
  <c r="K68" i="5"/>
  <c r="I69" i="5"/>
  <c r="J69" i="5"/>
  <c r="K69" i="5"/>
  <c r="I70" i="5"/>
  <c r="J70" i="5"/>
  <c r="K70" i="5"/>
  <c r="I71" i="5"/>
  <c r="J71" i="5"/>
  <c r="K71" i="5"/>
  <c r="I72" i="5"/>
  <c r="J72" i="5"/>
  <c r="K72" i="5"/>
  <c r="I73" i="5"/>
  <c r="J73" i="5"/>
  <c r="K73" i="5"/>
  <c r="I74" i="5"/>
  <c r="J74" i="5"/>
  <c r="K74" i="5"/>
  <c r="I75" i="5"/>
  <c r="J75" i="5"/>
  <c r="K75" i="5"/>
  <c r="I76" i="5"/>
  <c r="J76" i="5"/>
  <c r="K76" i="5"/>
  <c r="I77" i="5"/>
  <c r="J77" i="5"/>
  <c r="K77" i="5"/>
  <c r="I78" i="5"/>
  <c r="J78" i="5"/>
  <c r="K78" i="5"/>
  <c r="I79" i="5"/>
  <c r="J79" i="5"/>
  <c r="K79" i="5"/>
  <c r="I80" i="5"/>
  <c r="J80" i="5"/>
  <c r="K80" i="5"/>
  <c r="I81" i="5"/>
  <c r="J81" i="5"/>
  <c r="K81" i="5"/>
  <c r="I82" i="5"/>
  <c r="J82" i="5"/>
  <c r="K82" i="5"/>
  <c r="I83" i="5"/>
  <c r="J83" i="5"/>
  <c r="K83" i="5"/>
  <c r="I84" i="5"/>
  <c r="J84" i="5"/>
  <c r="K84" i="5"/>
  <c r="I85" i="5"/>
  <c r="J85" i="5"/>
  <c r="K85" i="5"/>
  <c r="I86" i="5"/>
  <c r="J86" i="5"/>
  <c r="K86" i="5"/>
  <c r="I87" i="5"/>
  <c r="J87" i="5"/>
  <c r="K87" i="5"/>
  <c r="I88" i="5"/>
  <c r="J88" i="5"/>
  <c r="K88" i="5"/>
  <c r="I89" i="5"/>
  <c r="J89" i="5"/>
  <c r="K89" i="5"/>
  <c r="I90" i="5"/>
  <c r="J90" i="5"/>
  <c r="K90" i="5"/>
  <c r="I91" i="5"/>
  <c r="J91" i="5"/>
  <c r="K91" i="5"/>
  <c r="I92" i="5"/>
  <c r="J92" i="5"/>
  <c r="K92" i="5"/>
  <c r="I93" i="5"/>
  <c r="J93" i="5"/>
  <c r="K93" i="5"/>
  <c r="I94" i="5"/>
  <c r="J94" i="5"/>
  <c r="K94" i="5"/>
  <c r="I95" i="5"/>
  <c r="J95" i="5"/>
  <c r="K95" i="5"/>
  <c r="I96" i="5"/>
  <c r="J96" i="5"/>
  <c r="K96" i="5"/>
  <c r="I97" i="5"/>
  <c r="J97" i="5"/>
  <c r="K97" i="5"/>
  <c r="I98" i="5"/>
  <c r="J98" i="5"/>
  <c r="K98" i="5"/>
  <c r="I99" i="5"/>
  <c r="J99" i="5"/>
  <c r="K99" i="5"/>
  <c r="I100" i="5"/>
  <c r="J100" i="5"/>
  <c r="K100" i="5"/>
  <c r="I101" i="5"/>
  <c r="J101" i="5"/>
  <c r="K101" i="5"/>
  <c r="I102" i="5"/>
  <c r="J102" i="5"/>
  <c r="K102" i="5"/>
  <c r="I103" i="5"/>
  <c r="J103" i="5"/>
  <c r="K103" i="5"/>
  <c r="I104" i="5"/>
  <c r="J104" i="5"/>
  <c r="K104" i="5"/>
  <c r="I105" i="5"/>
  <c r="J105" i="5"/>
  <c r="K105" i="5"/>
  <c r="I106" i="5"/>
  <c r="J106" i="5"/>
  <c r="K106" i="5"/>
  <c r="I107" i="5"/>
  <c r="J107" i="5"/>
  <c r="K107" i="5"/>
  <c r="I108" i="5"/>
  <c r="J108" i="5"/>
  <c r="K108" i="5"/>
  <c r="I109" i="5"/>
  <c r="J109" i="5"/>
  <c r="K109" i="5"/>
  <c r="I110" i="5"/>
  <c r="J110" i="5"/>
  <c r="K110" i="5"/>
  <c r="I111" i="5"/>
  <c r="J111" i="5"/>
  <c r="K111" i="5"/>
  <c r="I112" i="5"/>
  <c r="J112" i="5"/>
  <c r="K112" i="5"/>
  <c r="I113" i="5"/>
  <c r="J113" i="5"/>
  <c r="K113" i="5"/>
  <c r="I114" i="5"/>
  <c r="J114" i="5"/>
  <c r="K114" i="5"/>
  <c r="I115" i="5"/>
  <c r="J115" i="5"/>
  <c r="K115" i="5"/>
  <c r="I116" i="5"/>
  <c r="J116" i="5"/>
  <c r="K116" i="5"/>
  <c r="I117" i="5"/>
  <c r="J117" i="5"/>
  <c r="K117" i="5"/>
  <c r="I118" i="5"/>
  <c r="J118" i="5"/>
  <c r="K118" i="5"/>
  <c r="I119" i="5"/>
  <c r="J119" i="5"/>
  <c r="K119" i="5"/>
  <c r="I120" i="5"/>
  <c r="J120" i="5"/>
  <c r="K120" i="5"/>
  <c r="I121" i="5"/>
  <c r="J121" i="5"/>
  <c r="K121" i="5"/>
  <c r="I122" i="5"/>
  <c r="J122" i="5"/>
  <c r="K122" i="5"/>
  <c r="I123" i="5"/>
  <c r="J123" i="5"/>
  <c r="K123" i="5"/>
  <c r="I124" i="5"/>
  <c r="J124" i="5"/>
  <c r="K124" i="5"/>
  <c r="I125" i="5"/>
  <c r="J125" i="5"/>
  <c r="K125" i="5"/>
  <c r="I126" i="5"/>
  <c r="J126" i="5"/>
  <c r="K126" i="5"/>
  <c r="I127" i="5"/>
  <c r="J127" i="5"/>
  <c r="K127" i="5"/>
  <c r="I128" i="5"/>
  <c r="J128" i="5"/>
  <c r="K128" i="5"/>
  <c r="I129" i="5"/>
  <c r="J129" i="5"/>
  <c r="K129" i="5"/>
  <c r="I130" i="5"/>
  <c r="J130" i="5"/>
  <c r="K130" i="5"/>
  <c r="I131" i="5"/>
  <c r="J131" i="5"/>
  <c r="K131" i="5"/>
  <c r="I132" i="5"/>
  <c r="J132" i="5"/>
  <c r="K132" i="5"/>
  <c r="I133" i="5"/>
  <c r="J133" i="5"/>
  <c r="K133" i="5"/>
  <c r="I134" i="5"/>
  <c r="J134" i="5"/>
  <c r="K134" i="5"/>
  <c r="I135" i="5"/>
  <c r="J135" i="5"/>
  <c r="K135" i="5"/>
  <c r="I136" i="5"/>
  <c r="J136" i="5"/>
  <c r="K136" i="5"/>
  <c r="I137" i="5"/>
  <c r="J137" i="5"/>
  <c r="K137" i="5"/>
  <c r="I138" i="5"/>
  <c r="J138" i="5"/>
  <c r="K138" i="5"/>
  <c r="I139" i="5"/>
  <c r="J139" i="5"/>
  <c r="K139" i="5"/>
  <c r="I140" i="5"/>
  <c r="J140" i="5"/>
  <c r="K140" i="5"/>
  <c r="I141" i="5"/>
  <c r="J141" i="5"/>
  <c r="K141" i="5"/>
  <c r="I142" i="5"/>
  <c r="J142" i="5"/>
  <c r="K142" i="5"/>
  <c r="I143" i="5"/>
  <c r="J143" i="5"/>
  <c r="K143" i="5"/>
  <c r="I144" i="5"/>
  <c r="J144" i="5"/>
  <c r="K144" i="5"/>
  <c r="I145" i="5"/>
  <c r="J145" i="5"/>
  <c r="K145" i="5"/>
  <c r="I146" i="5"/>
  <c r="J146" i="5"/>
  <c r="K146" i="5"/>
  <c r="I147" i="5"/>
  <c r="J147" i="5"/>
  <c r="K147" i="5"/>
  <c r="I148" i="5"/>
  <c r="J148" i="5"/>
  <c r="K148" i="5"/>
  <c r="I149" i="5"/>
  <c r="J149" i="5"/>
  <c r="K149" i="5"/>
  <c r="I150" i="5"/>
  <c r="J150" i="5"/>
  <c r="K150" i="5"/>
  <c r="I151" i="5"/>
  <c r="J151" i="5"/>
  <c r="K151" i="5"/>
  <c r="I152" i="5"/>
  <c r="J152" i="5"/>
  <c r="K152" i="5"/>
  <c r="I153" i="5"/>
  <c r="J153" i="5"/>
  <c r="K153" i="5"/>
  <c r="I154" i="5"/>
  <c r="J154" i="5"/>
  <c r="K154" i="5"/>
  <c r="I155" i="5"/>
  <c r="J155" i="5"/>
  <c r="K155" i="5"/>
  <c r="I156" i="5"/>
  <c r="J156" i="5"/>
  <c r="K156" i="5"/>
  <c r="I157" i="5"/>
  <c r="J157" i="5"/>
  <c r="K157" i="5"/>
  <c r="I158" i="5"/>
  <c r="J158" i="5"/>
  <c r="K158" i="5"/>
  <c r="I159" i="5"/>
  <c r="J159" i="5"/>
  <c r="K159" i="5"/>
  <c r="I160" i="5"/>
  <c r="J160" i="5"/>
  <c r="K160" i="5"/>
  <c r="I161" i="5"/>
  <c r="J161" i="5"/>
  <c r="K161" i="5"/>
  <c r="I162" i="5"/>
  <c r="J162" i="5"/>
  <c r="K162" i="5"/>
  <c r="I163" i="5"/>
  <c r="J163" i="5"/>
  <c r="K163" i="5"/>
  <c r="I164" i="5"/>
  <c r="J164" i="5"/>
  <c r="K164" i="5"/>
  <c r="I165" i="5"/>
  <c r="J165" i="5"/>
  <c r="K165" i="5"/>
  <c r="I166" i="5"/>
  <c r="J166" i="5"/>
  <c r="K166" i="5"/>
  <c r="I167" i="5"/>
  <c r="J167" i="5"/>
  <c r="K167" i="5"/>
  <c r="I168" i="5"/>
  <c r="J168" i="5"/>
  <c r="K168" i="5"/>
  <c r="I169" i="5"/>
  <c r="J169" i="5"/>
  <c r="K169" i="5"/>
  <c r="I170" i="5"/>
  <c r="J170" i="5"/>
  <c r="K170" i="5"/>
  <c r="I171" i="5"/>
  <c r="J171" i="5"/>
  <c r="K171" i="5"/>
  <c r="I172" i="5"/>
  <c r="J172" i="5"/>
  <c r="K172" i="5"/>
  <c r="I173" i="5"/>
  <c r="J173" i="5"/>
  <c r="K173" i="5"/>
  <c r="I174" i="5"/>
  <c r="J174" i="5"/>
  <c r="K174" i="5"/>
  <c r="I175" i="5"/>
  <c r="J175" i="5"/>
  <c r="K175" i="5"/>
  <c r="I176" i="5"/>
  <c r="J176" i="5"/>
  <c r="K176" i="5"/>
  <c r="I177" i="5"/>
  <c r="J177" i="5"/>
  <c r="K177" i="5"/>
  <c r="I178" i="5"/>
  <c r="J178" i="5"/>
  <c r="K178" i="5"/>
  <c r="I179" i="5"/>
  <c r="J179" i="5"/>
  <c r="K179" i="5"/>
  <c r="I180" i="5"/>
  <c r="J180" i="5"/>
  <c r="K180" i="5"/>
  <c r="I181" i="5"/>
  <c r="J181" i="5"/>
  <c r="K181" i="5"/>
  <c r="I182" i="5"/>
  <c r="J182" i="5"/>
  <c r="K182" i="5"/>
  <c r="I183" i="5"/>
  <c r="J183" i="5"/>
  <c r="K183" i="5"/>
  <c r="I184" i="5"/>
  <c r="J184" i="5"/>
  <c r="K184" i="5"/>
  <c r="I185" i="5"/>
  <c r="J185" i="5"/>
  <c r="K185" i="5"/>
  <c r="I186" i="5"/>
  <c r="J186" i="5"/>
  <c r="K186" i="5"/>
  <c r="I187" i="5"/>
  <c r="J187" i="5"/>
  <c r="K187" i="5"/>
  <c r="I188" i="5"/>
  <c r="J188" i="5"/>
  <c r="K188" i="5"/>
  <c r="I189" i="5"/>
  <c r="J189" i="5"/>
  <c r="K189" i="5"/>
  <c r="I190" i="5"/>
  <c r="J190" i="5"/>
  <c r="K190" i="5"/>
  <c r="I191" i="5"/>
  <c r="J191" i="5"/>
  <c r="K191" i="5"/>
  <c r="I192" i="5"/>
  <c r="J192" i="5"/>
  <c r="K192" i="5"/>
  <c r="I193" i="5"/>
  <c r="J193" i="5"/>
  <c r="K193" i="5"/>
  <c r="I194" i="5"/>
  <c r="J194" i="5"/>
  <c r="K194" i="5"/>
  <c r="I195" i="5"/>
  <c r="J195" i="5"/>
  <c r="K195" i="5"/>
  <c r="I196" i="5"/>
  <c r="J196" i="5"/>
  <c r="K196" i="5"/>
  <c r="I197" i="5"/>
  <c r="J197" i="5"/>
  <c r="K197" i="5"/>
  <c r="I198" i="5"/>
  <c r="J198" i="5"/>
  <c r="K198" i="5"/>
  <c r="I199" i="5"/>
  <c r="J199" i="5"/>
  <c r="K199" i="5"/>
  <c r="I200" i="5"/>
  <c r="J200" i="5"/>
  <c r="K200" i="5"/>
  <c r="I201" i="5"/>
  <c r="J201" i="5"/>
  <c r="K201" i="5"/>
  <c r="I202" i="5"/>
  <c r="J202" i="5"/>
  <c r="K202" i="5"/>
  <c r="I203" i="5"/>
  <c r="J203" i="5"/>
  <c r="K203" i="5"/>
  <c r="I204" i="5"/>
  <c r="J204" i="5"/>
  <c r="K204" i="5"/>
  <c r="I205" i="5"/>
  <c r="J205" i="5"/>
  <c r="K205" i="5"/>
  <c r="I206" i="5"/>
  <c r="J206" i="5"/>
  <c r="K206" i="5"/>
  <c r="I207" i="5"/>
  <c r="J207" i="5"/>
  <c r="K207" i="5"/>
  <c r="I208" i="5"/>
  <c r="J208" i="5"/>
  <c r="K208" i="5"/>
  <c r="I209" i="5"/>
  <c r="J209" i="5"/>
  <c r="K209" i="5"/>
  <c r="I210" i="5"/>
  <c r="J210" i="5"/>
  <c r="K210" i="5"/>
  <c r="I211" i="5"/>
  <c r="J211" i="5"/>
  <c r="K211" i="5"/>
  <c r="I212" i="5"/>
  <c r="J212" i="5"/>
  <c r="K212" i="5"/>
  <c r="I213" i="5"/>
  <c r="J213" i="5"/>
  <c r="K213" i="5"/>
  <c r="I214" i="5"/>
  <c r="J214" i="5"/>
  <c r="K214" i="5"/>
  <c r="I215" i="5"/>
  <c r="J215" i="5"/>
  <c r="K215" i="5"/>
  <c r="I216" i="5"/>
  <c r="J216" i="5"/>
  <c r="K216" i="5"/>
  <c r="I217" i="5"/>
  <c r="J217" i="5"/>
  <c r="K217" i="5"/>
  <c r="I218" i="5"/>
  <c r="J218" i="5"/>
  <c r="K218" i="5"/>
  <c r="I219" i="5"/>
  <c r="J219" i="5"/>
  <c r="K219" i="5"/>
  <c r="I220" i="5"/>
  <c r="J220" i="5"/>
  <c r="K220" i="5"/>
  <c r="I221" i="5"/>
  <c r="J221" i="5"/>
  <c r="K221" i="5"/>
  <c r="I222" i="5"/>
  <c r="J222" i="5"/>
  <c r="K222" i="5"/>
  <c r="I223" i="5"/>
  <c r="J223" i="5"/>
  <c r="K223" i="5"/>
  <c r="I224" i="5"/>
  <c r="J224" i="5"/>
  <c r="K224" i="5"/>
  <c r="I225" i="5"/>
  <c r="J225" i="5"/>
  <c r="K225" i="5"/>
  <c r="I226" i="5"/>
  <c r="J226" i="5"/>
  <c r="K226" i="5"/>
  <c r="I227" i="5"/>
  <c r="J227" i="5"/>
  <c r="K227" i="5"/>
  <c r="I228" i="5"/>
  <c r="J228" i="5"/>
  <c r="K228" i="5"/>
  <c r="I229" i="5"/>
  <c r="J229" i="5"/>
  <c r="K229" i="5"/>
  <c r="I230" i="5"/>
  <c r="J230" i="5"/>
  <c r="K230" i="5"/>
  <c r="I231" i="5"/>
  <c r="J231" i="5"/>
  <c r="K231" i="5"/>
  <c r="I232" i="5"/>
  <c r="J232" i="5"/>
  <c r="K232" i="5"/>
  <c r="I233" i="5"/>
  <c r="J233" i="5"/>
  <c r="K233" i="5"/>
  <c r="I234" i="5"/>
  <c r="J234" i="5"/>
  <c r="K234" i="5"/>
  <c r="I235" i="5"/>
  <c r="J235" i="5"/>
  <c r="K235" i="5"/>
  <c r="I236" i="5"/>
  <c r="J236" i="5"/>
  <c r="K236" i="5"/>
  <c r="I237" i="5"/>
  <c r="J237" i="5"/>
  <c r="K237" i="5"/>
  <c r="I238" i="5"/>
  <c r="J238" i="5"/>
  <c r="K238" i="5"/>
  <c r="I239" i="5"/>
  <c r="J239" i="5"/>
  <c r="K239" i="5"/>
  <c r="I240" i="5"/>
  <c r="J240" i="5"/>
  <c r="K240" i="5"/>
  <c r="I241" i="5"/>
  <c r="J241" i="5"/>
  <c r="K241" i="5"/>
  <c r="I242" i="5"/>
  <c r="J242" i="5"/>
  <c r="K242" i="5"/>
  <c r="I243" i="5"/>
  <c r="J243" i="5"/>
  <c r="K243" i="5"/>
  <c r="J3" i="5"/>
  <c r="K3" i="5"/>
  <c r="I3" i="5"/>
  <c r="F4" i="5"/>
  <c r="G4" i="5"/>
  <c r="H4" i="5"/>
  <c r="F5" i="5"/>
  <c r="G5" i="5"/>
  <c r="H5" i="5"/>
  <c r="F6" i="5"/>
  <c r="G6" i="5"/>
  <c r="H6" i="5"/>
  <c r="F7" i="5"/>
  <c r="G7" i="5"/>
  <c r="H7" i="5"/>
  <c r="F8" i="5"/>
  <c r="G8" i="5"/>
  <c r="H8" i="5"/>
  <c r="F9" i="5"/>
  <c r="G9" i="5"/>
  <c r="H9" i="5"/>
  <c r="F10" i="5"/>
  <c r="G10" i="5"/>
  <c r="H10" i="5"/>
  <c r="F11" i="5"/>
  <c r="G11" i="5"/>
  <c r="H11" i="5"/>
  <c r="F12" i="5"/>
  <c r="G12" i="5"/>
  <c r="H12" i="5"/>
  <c r="F13" i="5"/>
  <c r="G13" i="5"/>
  <c r="H13" i="5"/>
  <c r="F14" i="5"/>
  <c r="G14" i="5"/>
  <c r="H14" i="5"/>
  <c r="F15" i="5"/>
  <c r="G15" i="5"/>
  <c r="H15" i="5"/>
  <c r="F16" i="5"/>
  <c r="G16" i="5"/>
  <c r="H16" i="5"/>
  <c r="F17" i="5"/>
  <c r="G17" i="5"/>
  <c r="H17" i="5"/>
  <c r="F18" i="5"/>
  <c r="G18" i="5"/>
  <c r="H18" i="5"/>
  <c r="F19" i="5"/>
  <c r="G19" i="5"/>
  <c r="H19" i="5"/>
  <c r="F20" i="5"/>
  <c r="G20" i="5"/>
  <c r="H20" i="5"/>
  <c r="F21" i="5"/>
  <c r="G21" i="5"/>
  <c r="H21" i="5"/>
  <c r="F22" i="5"/>
  <c r="G22" i="5"/>
  <c r="H22" i="5"/>
  <c r="F23" i="5"/>
  <c r="G23" i="5"/>
  <c r="H23" i="5"/>
  <c r="F24" i="5"/>
  <c r="G24" i="5"/>
  <c r="H24" i="5"/>
  <c r="F25" i="5"/>
  <c r="G25" i="5"/>
  <c r="H25" i="5"/>
  <c r="F26" i="5"/>
  <c r="G26" i="5"/>
  <c r="H26" i="5"/>
  <c r="F27" i="5"/>
  <c r="G27" i="5"/>
  <c r="H27" i="5"/>
  <c r="F28" i="5"/>
  <c r="G28" i="5"/>
  <c r="H28" i="5"/>
  <c r="F29" i="5"/>
  <c r="G29" i="5"/>
  <c r="H29" i="5"/>
  <c r="F30" i="5"/>
  <c r="G30" i="5"/>
  <c r="H30" i="5"/>
  <c r="F31" i="5"/>
  <c r="G31" i="5"/>
  <c r="H31" i="5"/>
  <c r="F32" i="5"/>
  <c r="G32" i="5"/>
  <c r="H32" i="5"/>
  <c r="F33" i="5"/>
  <c r="G33" i="5"/>
  <c r="H33" i="5"/>
  <c r="F34" i="5"/>
  <c r="G34" i="5"/>
  <c r="H34" i="5"/>
  <c r="F35" i="5"/>
  <c r="G35" i="5"/>
  <c r="H35" i="5"/>
  <c r="F36" i="5"/>
  <c r="G36" i="5"/>
  <c r="H36" i="5"/>
  <c r="F37" i="5"/>
  <c r="G37" i="5"/>
  <c r="H37" i="5"/>
  <c r="F38" i="5"/>
  <c r="G38" i="5"/>
  <c r="H38" i="5"/>
  <c r="F39" i="5"/>
  <c r="G39" i="5"/>
  <c r="H39" i="5"/>
  <c r="F40" i="5"/>
  <c r="G40" i="5"/>
  <c r="H40" i="5"/>
  <c r="F41" i="5"/>
  <c r="G41" i="5"/>
  <c r="H41" i="5"/>
  <c r="F42" i="5"/>
  <c r="G42" i="5"/>
  <c r="H42" i="5"/>
  <c r="F43" i="5"/>
  <c r="G43" i="5"/>
  <c r="H43" i="5"/>
  <c r="F44" i="5"/>
  <c r="G44" i="5"/>
  <c r="H44" i="5"/>
  <c r="F45" i="5"/>
  <c r="G45" i="5"/>
  <c r="H45" i="5"/>
  <c r="F46" i="5"/>
  <c r="G46" i="5"/>
  <c r="H46" i="5"/>
  <c r="F47" i="5"/>
  <c r="G47" i="5"/>
  <c r="H47" i="5"/>
  <c r="F48" i="5"/>
  <c r="G48" i="5"/>
  <c r="H48" i="5"/>
  <c r="F49" i="5"/>
  <c r="G49" i="5"/>
  <c r="H49" i="5"/>
  <c r="F50" i="5"/>
  <c r="G50" i="5"/>
  <c r="H50" i="5"/>
  <c r="F51" i="5"/>
  <c r="G51" i="5"/>
  <c r="H51" i="5"/>
  <c r="F52" i="5"/>
  <c r="G52" i="5"/>
  <c r="H52" i="5"/>
  <c r="F53" i="5"/>
  <c r="G53" i="5"/>
  <c r="H53" i="5"/>
  <c r="F54" i="5"/>
  <c r="G54" i="5"/>
  <c r="H54" i="5"/>
  <c r="F55" i="5"/>
  <c r="G55" i="5"/>
  <c r="H55" i="5"/>
  <c r="F56" i="5"/>
  <c r="G56" i="5"/>
  <c r="H56" i="5"/>
  <c r="F57" i="5"/>
  <c r="G57" i="5"/>
  <c r="H57" i="5"/>
  <c r="F58" i="5"/>
  <c r="G58" i="5"/>
  <c r="H58" i="5"/>
  <c r="F59" i="5"/>
  <c r="G59" i="5"/>
  <c r="H59" i="5"/>
  <c r="F60" i="5"/>
  <c r="G60" i="5"/>
  <c r="H60" i="5"/>
  <c r="F61" i="5"/>
  <c r="G61" i="5"/>
  <c r="H61" i="5"/>
  <c r="F62" i="5"/>
  <c r="G62" i="5"/>
  <c r="H62" i="5"/>
  <c r="F63" i="5"/>
  <c r="G63" i="5"/>
  <c r="H63" i="5"/>
  <c r="F64" i="5"/>
  <c r="G64" i="5"/>
  <c r="H64" i="5"/>
  <c r="F65" i="5"/>
  <c r="G65" i="5"/>
  <c r="H65" i="5"/>
  <c r="F66" i="5"/>
  <c r="G66" i="5"/>
  <c r="H66" i="5"/>
  <c r="F67" i="5"/>
  <c r="G67" i="5"/>
  <c r="H67" i="5"/>
  <c r="F68" i="5"/>
  <c r="G68" i="5"/>
  <c r="H68" i="5"/>
  <c r="F69" i="5"/>
  <c r="G69" i="5"/>
  <c r="H69" i="5"/>
  <c r="F70" i="5"/>
  <c r="G70" i="5"/>
  <c r="H70" i="5"/>
  <c r="F71" i="5"/>
  <c r="G71" i="5"/>
  <c r="H71" i="5"/>
  <c r="F72" i="5"/>
  <c r="G72" i="5"/>
  <c r="H72" i="5"/>
  <c r="F73" i="5"/>
  <c r="G73" i="5"/>
  <c r="H73" i="5"/>
  <c r="F74" i="5"/>
  <c r="G74" i="5"/>
  <c r="H74" i="5"/>
  <c r="F75" i="5"/>
  <c r="G75" i="5"/>
  <c r="H75" i="5"/>
  <c r="F76" i="5"/>
  <c r="G76" i="5"/>
  <c r="H76" i="5"/>
  <c r="F77" i="5"/>
  <c r="G77" i="5"/>
  <c r="H77" i="5"/>
  <c r="F78" i="5"/>
  <c r="G78" i="5"/>
  <c r="H78" i="5"/>
  <c r="F79" i="5"/>
  <c r="G79" i="5"/>
  <c r="H79" i="5"/>
  <c r="F80" i="5"/>
  <c r="G80" i="5"/>
  <c r="H80" i="5"/>
  <c r="F81" i="5"/>
  <c r="G81" i="5"/>
  <c r="H81" i="5"/>
  <c r="F82" i="5"/>
  <c r="G82" i="5"/>
  <c r="H82" i="5"/>
  <c r="F83" i="5"/>
  <c r="G83" i="5"/>
  <c r="H83" i="5"/>
  <c r="F84" i="5"/>
  <c r="G84" i="5"/>
  <c r="H84" i="5"/>
  <c r="F85" i="5"/>
  <c r="G85" i="5"/>
  <c r="H85" i="5"/>
  <c r="F86" i="5"/>
  <c r="G86" i="5"/>
  <c r="H86" i="5"/>
  <c r="F87" i="5"/>
  <c r="G87" i="5"/>
  <c r="H87" i="5"/>
  <c r="F88" i="5"/>
  <c r="G88" i="5"/>
  <c r="H88" i="5"/>
  <c r="F89" i="5"/>
  <c r="G89" i="5"/>
  <c r="H89" i="5"/>
  <c r="F90" i="5"/>
  <c r="G90" i="5"/>
  <c r="H90" i="5"/>
  <c r="F91" i="5"/>
  <c r="G91" i="5"/>
  <c r="H91" i="5"/>
  <c r="F92" i="5"/>
  <c r="G92" i="5"/>
  <c r="H92" i="5"/>
  <c r="F93" i="5"/>
  <c r="G93" i="5"/>
  <c r="H93" i="5"/>
  <c r="F94" i="5"/>
  <c r="G94" i="5"/>
  <c r="H94" i="5"/>
  <c r="F95" i="5"/>
  <c r="G95" i="5"/>
  <c r="H95" i="5"/>
  <c r="F96" i="5"/>
  <c r="G96" i="5"/>
  <c r="H96" i="5"/>
  <c r="F97" i="5"/>
  <c r="G97" i="5"/>
  <c r="H97" i="5"/>
  <c r="F98" i="5"/>
  <c r="G98" i="5"/>
  <c r="H98" i="5"/>
  <c r="F99" i="5"/>
  <c r="G99" i="5"/>
  <c r="H99" i="5"/>
  <c r="F100" i="5"/>
  <c r="G100" i="5"/>
  <c r="H100" i="5"/>
  <c r="F101" i="5"/>
  <c r="G101" i="5"/>
  <c r="H101" i="5"/>
  <c r="F102" i="5"/>
  <c r="G102" i="5"/>
  <c r="H102" i="5"/>
  <c r="F103" i="5"/>
  <c r="G103" i="5"/>
  <c r="H103" i="5"/>
  <c r="F104" i="5"/>
  <c r="G104" i="5"/>
  <c r="H104" i="5"/>
  <c r="F105" i="5"/>
  <c r="G105" i="5"/>
  <c r="H105" i="5"/>
  <c r="F106" i="5"/>
  <c r="G106" i="5"/>
  <c r="H106" i="5"/>
  <c r="F107" i="5"/>
  <c r="G107" i="5"/>
  <c r="H107" i="5"/>
  <c r="F108" i="5"/>
  <c r="G108" i="5"/>
  <c r="H108" i="5"/>
  <c r="F109" i="5"/>
  <c r="G109" i="5"/>
  <c r="H109" i="5"/>
  <c r="F110" i="5"/>
  <c r="G110" i="5"/>
  <c r="H110" i="5"/>
  <c r="F111" i="5"/>
  <c r="G111" i="5"/>
  <c r="H111" i="5"/>
  <c r="F112" i="5"/>
  <c r="G112" i="5"/>
  <c r="H112" i="5"/>
  <c r="F113" i="5"/>
  <c r="G113" i="5"/>
  <c r="H113" i="5"/>
  <c r="F114" i="5"/>
  <c r="G114" i="5"/>
  <c r="H114" i="5"/>
  <c r="F115" i="5"/>
  <c r="G115" i="5"/>
  <c r="H115" i="5"/>
  <c r="F116" i="5"/>
  <c r="G116" i="5"/>
  <c r="H116" i="5"/>
  <c r="F117" i="5"/>
  <c r="G117" i="5"/>
  <c r="H117" i="5"/>
  <c r="F118" i="5"/>
  <c r="G118" i="5"/>
  <c r="H118" i="5"/>
  <c r="F119" i="5"/>
  <c r="G119" i="5"/>
  <c r="H119" i="5"/>
  <c r="F120" i="5"/>
  <c r="G120" i="5"/>
  <c r="H120" i="5"/>
  <c r="F121" i="5"/>
  <c r="G121" i="5"/>
  <c r="H121" i="5"/>
  <c r="F122" i="5"/>
  <c r="G122" i="5"/>
  <c r="H122" i="5"/>
  <c r="F123" i="5"/>
  <c r="G123" i="5"/>
  <c r="H123" i="5"/>
  <c r="F124" i="5"/>
  <c r="G124" i="5"/>
  <c r="H124" i="5"/>
  <c r="F125" i="5"/>
  <c r="G125" i="5"/>
  <c r="H125" i="5"/>
  <c r="F126" i="5"/>
  <c r="G126" i="5"/>
  <c r="H126" i="5"/>
  <c r="F127" i="5"/>
  <c r="G127" i="5"/>
  <c r="H127" i="5"/>
  <c r="F128" i="5"/>
  <c r="G128" i="5"/>
  <c r="H128" i="5"/>
  <c r="F129" i="5"/>
  <c r="G129" i="5"/>
  <c r="H129" i="5"/>
  <c r="F130" i="5"/>
  <c r="G130" i="5"/>
  <c r="H130" i="5"/>
  <c r="F131" i="5"/>
  <c r="G131" i="5"/>
  <c r="H131" i="5"/>
  <c r="F132" i="5"/>
  <c r="G132" i="5"/>
  <c r="H132" i="5"/>
  <c r="F133" i="5"/>
  <c r="G133" i="5"/>
  <c r="H133" i="5"/>
  <c r="F134" i="5"/>
  <c r="G134" i="5"/>
  <c r="H134" i="5"/>
  <c r="F135" i="5"/>
  <c r="G135" i="5"/>
  <c r="H135" i="5"/>
  <c r="F136" i="5"/>
  <c r="G136" i="5"/>
  <c r="H136" i="5"/>
  <c r="F137" i="5"/>
  <c r="G137" i="5"/>
  <c r="H137" i="5"/>
  <c r="F138" i="5"/>
  <c r="G138" i="5"/>
  <c r="H138" i="5"/>
  <c r="F139" i="5"/>
  <c r="G139" i="5"/>
  <c r="H139" i="5"/>
  <c r="F140" i="5"/>
  <c r="G140" i="5"/>
  <c r="H140" i="5"/>
  <c r="F141" i="5"/>
  <c r="G141" i="5"/>
  <c r="H141" i="5"/>
  <c r="F142" i="5"/>
  <c r="G142" i="5"/>
  <c r="H142" i="5"/>
  <c r="F143" i="5"/>
  <c r="G143" i="5"/>
  <c r="H143" i="5"/>
  <c r="F144" i="5"/>
  <c r="G144" i="5"/>
  <c r="H144" i="5"/>
  <c r="F145" i="5"/>
  <c r="G145" i="5"/>
  <c r="H145" i="5"/>
  <c r="F146" i="5"/>
  <c r="G146" i="5"/>
  <c r="H146" i="5"/>
  <c r="F147" i="5"/>
  <c r="G147" i="5"/>
  <c r="H147" i="5"/>
  <c r="F148" i="5"/>
  <c r="G148" i="5"/>
  <c r="H148" i="5"/>
  <c r="F149" i="5"/>
  <c r="G149" i="5"/>
  <c r="H149" i="5"/>
  <c r="F150" i="5"/>
  <c r="G150" i="5"/>
  <c r="H150" i="5"/>
  <c r="F151" i="5"/>
  <c r="G151" i="5"/>
  <c r="H151" i="5"/>
  <c r="F152" i="5"/>
  <c r="G152" i="5"/>
  <c r="H152" i="5"/>
  <c r="F153" i="5"/>
  <c r="G153" i="5"/>
  <c r="H153" i="5"/>
  <c r="F154" i="5"/>
  <c r="G154" i="5"/>
  <c r="H154" i="5"/>
  <c r="F155" i="5"/>
  <c r="G155" i="5"/>
  <c r="H155" i="5"/>
  <c r="F156" i="5"/>
  <c r="G156" i="5"/>
  <c r="H156" i="5"/>
  <c r="F157" i="5"/>
  <c r="G157" i="5"/>
  <c r="H157" i="5"/>
  <c r="F158" i="5"/>
  <c r="G158" i="5"/>
  <c r="H158" i="5"/>
  <c r="F159" i="5"/>
  <c r="G159" i="5"/>
  <c r="H159" i="5"/>
  <c r="F160" i="5"/>
  <c r="G160" i="5"/>
  <c r="H160" i="5"/>
  <c r="F161" i="5"/>
  <c r="G161" i="5"/>
  <c r="H161" i="5"/>
  <c r="F162" i="5"/>
  <c r="G162" i="5"/>
  <c r="H162" i="5"/>
  <c r="F163" i="5"/>
  <c r="G163" i="5"/>
  <c r="H163" i="5"/>
  <c r="F164" i="5"/>
  <c r="G164" i="5"/>
  <c r="H164" i="5"/>
  <c r="F165" i="5"/>
  <c r="G165" i="5"/>
  <c r="H165" i="5"/>
  <c r="F166" i="5"/>
  <c r="G166" i="5"/>
  <c r="H166" i="5"/>
  <c r="F167" i="5"/>
  <c r="G167" i="5"/>
  <c r="H167" i="5"/>
  <c r="F168" i="5"/>
  <c r="G168" i="5"/>
  <c r="H168" i="5"/>
  <c r="F169" i="5"/>
  <c r="G169" i="5"/>
  <c r="H169" i="5"/>
  <c r="F170" i="5"/>
  <c r="G170" i="5"/>
  <c r="H170" i="5"/>
  <c r="F171" i="5"/>
  <c r="G171" i="5"/>
  <c r="H171" i="5"/>
  <c r="F172" i="5"/>
  <c r="G172" i="5"/>
  <c r="H172" i="5"/>
  <c r="F173" i="5"/>
  <c r="G173" i="5"/>
  <c r="H173" i="5"/>
  <c r="F174" i="5"/>
  <c r="G174" i="5"/>
  <c r="H174" i="5"/>
  <c r="F175" i="5"/>
  <c r="G175" i="5"/>
  <c r="H175" i="5"/>
  <c r="F176" i="5"/>
  <c r="G176" i="5"/>
  <c r="H176" i="5"/>
  <c r="F177" i="5"/>
  <c r="G177" i="5"/>
  <c r="H177" i="5"/>
  <c r="F178" i="5"/>
  <c r="G178" i="5"/>
  <c r="H178" i="5"/>
  <c r="F179" i="5"/>
  <c r="G179" i="5"/>
  <c r="H179" i="5"/>
  <c r="F180" i="5"/>
  <c r="G180" i="5"/>
  <c r="H180" i="5"/>
  <c r="F181" i="5"/>
  <c r="G181" i="5"/>
  <c r="H181" i="5"/>
  <c r="F182" i="5"/>
  <c r="G182" i="5"/>
  <c r="H182" i="5"/>
  <c r="F183" i="5"/>
  <c r="G183" i="5"/>
  <c r="H183" i="5"/>
  <c r="F184" i="5"/>
  <c r="G184" i="5"/>
  <c r="H184" i="5"/>
  <c r="F185" i="5"/>
  <c r="G185" i="5"/>
  <c r="H185" i="5"/>
  <c r="F186" i="5"/>
  <c r="G186" i="5"/>
  <c r="H186" i="5"/>
  <c r="F187" i="5"/>
  <c r="G187" i="5"/>
  <c r="H187" i="5"/>
  <c r="F188" i="5"/>
  <c r="G188" i="5"/>
  <c r="H188" i="5"/>
  <c r="F189" i="5"/>
  <c r="G189" i="5"/>
  <c r="H189" i="5"/>
  <c r="F190" i="5"/>
  <c r="G190" i="5"/>
  <c r="H190" i="5"/>
  <c r="F191" i="5"/>
  <c r="G191" i="5"/>
  <c r="H191" i="5"/>
  <c r="F192" i="5"/>
  <c r="G192" i="5"/>
  <c r="H192" i="5"/>
  <c r="F193" i="5"/>
  <c r="G193" i="5"/>
  <c r="H193" i="5"/>
  <c r="F194" i="5"/>
  <c r="G194" i="5"/>
  <c r="H194" i="5"/>
  <c r="F195" i="5"/>
  <c r="G195" i="5"/>
  <c r="H195" i="5"/>
  <c r="F196" i="5"/>
  <c r="G196" i="5"/>
  <c r="H196" i="5"/>
  <c r="F197" i="5"/>
  <c r="G197" i="5"/>
  <c r="H197" i="5"/>
  <c r="F198" i="5"/>
  <c r="G198" i="5"/>
  <c r="H198" i="5"/>
  <c r="F199" i="5"/>
  <c r="G199" i="5"/>
  <c r="H199" i="5"/>
  <c r="F200" i="5"/>
  <c r="G200" i="5"/>
  <c r="H200" i="5"/>
  <c r="F201" i="5"/>
  <c r="G201" i="5"/>
  <c r="H201" i="5"/>
  <c r="F202" i="5"/>
  <c r="G202" i="5"/>
  <c r="H202" i="5"/>
  <c r="F203" i="5"/>
  <c r="G203" i="5"/>
  <c r="H203" i="5"/>
  <c r="F204" i="5"/>
  <c r="G204" i="5"/>
  <c r="H204" i="5"/>
  <c r="F205" i="5"/>
  <c r="G205" i="5"/>
  <c r="H205" i="5"/>
  <c r="F206" i="5"/>
  <c r="G206" i="5"/>
  <c r="H206" i="5"/>
  <c r="F207" i="5"/>
  <c r="G207" i="5"/>
  <c r="H207" i="5"/>
  <c r="F208" i="5"/>
  <c r="G208" i="5"/>
  <c r="H208" i="5"/>
  <c r="F209" i="5"/>
  <c r="G209" i="5"/>
  <c r="H209" i="5"/>
  <c r="F210" i="5"/>
  <c r="G210" i="5"/>
  <c r="H210" i="5"/>
  <c r="F211" i="5"/>
  <c r="G211" i="5"/>
  <c r="H211" i="5"/>
  <c r="F212" i="5"/>
  <c r="G212" i="5"/>
  <c r="H212" i="5"/>
  <c r="F213" i="5"/>
  <c r="G213" i="5"/>
  <c r="H213" i="5"/>
  <c r="F214" i="5"/>
  <c r="G214" i="5"/>
  <c r="H214" i="5"/>
  <c r="F215" i="5"/>
  <c r="G215" i="5"/>
  <c r="H215" i="5"/>
  <c r="F216" i="5"/>
  <c r="G216" i="5"/>
  <c r="H216" i="5"/>
  <c r="F217" i="5"/>
  <c r="G217" i="5"/>
  <c r="H217" i="5"/>
  <c r="F218" i="5"/>
  <c r="G218" i="5"/>
  <c r="H218" i="5"/>
  <c r="F219" i="5"/>
  <c r="G219" i="5"/>
  <c r="H219" i="5"/>
  <c r="F220" i="5"/>
  <c r="G220" i="5"/>
  <c r="H220" i="5"/>
  <c r="F221" i="5"/>
  <c r="G221" i="5"/>
  <c r="H221" i="5"/>
  <c r="F222" i="5"/>
  <c r="G222" i="5"/>
  <c r="H222" i="5"/>
  <c r="F223" i="5"/>
  <c r="G223" i="5"/>
  <c r="H223" i="5"/>
  <c r="F224" i="5"/>
  <c r="G224" i="5"/>
  <c r="H224" i="5"/>
  <c r="F225" i="5"/>
  <c r="G225" i="5"/>
  <c r="H225" i="5"/>
  <c r="F226" i="5"/>
  <c r="G226" i="5"/>
  <c r="H226" i="5"/>
  <c r="F227" i="5"/>
  <c r="G227" i="5"/>
  <c r="H227" i="5"/>
  <c r="F228" i="5"/>
  <c r="G228" i="5"/>
  <c r="H228" i="5"/>
  <c r="F229" i="5"/>
  <c r="G229" i="5"/>
  <c r="H229" i="5"/>
  <c r="F230" i="5"/>
  <c r="G230" i="5"/>
  <c r="H230" i="5"/>
  <c r="F231" i="5"/>
  <c r="G231" i="5"/>
  <c r="H231" i="5"/>
  <c r="F232" i="5"/>
  <c r="G232" i="5"/>
  <c r="H232" i="5"/>
  <c r="F233" i="5"/>
  <c r="G233" i="5"/>
  <c r="H233" i="5"/>
  <c r="F234" i="5"/>
  <c r="G234" i="5"/>
  <c r="H234" i="5"/>
  <c r="F235" i="5"/>
  <c r="G235" i="5"/>
  <c r="H235" i="5"/>
  <c r="F236" i="5"/>
  <c r="G236" i="5"/>
  <c r="H236" i="5"/>
  <c r="F237" i="5"/>
  <c r="G237" i="5"/>
  <c r="H237" i="5"/>
  <c r="F238" i="5"/>
  <c r="G238" i="5"/>
  <c r="H238" i="5"/>
  <c r="F239" i="5"/>
  <c r="G239" i="5"/>
  <c r="H239" i="5"/>
  <c r="F240" i="5"/>
  <c r="G240" i="5"/>
  <c r="H240" i="5"/>
  <c r="F241" i="5"/>
  <c r="G241" i="5"/>
  <c r="H241" i="5"/>
  <c r="F242" i="5"/>
  <c r="G242" i="5"/>
  <c r="H242" i="5"/>
  <c r="F243" i="5"/>
  <c r="G243" i="5"/>
  <c r="H243" i="5"/>
  <c r="G3" i="5"/>
  <c r="H3" i="5"/>
  <c r="F3" i="5"/>
  <c r="R3" i="3" l="1"/>
  <c r="S3" i="3"/>
  <c r="T3" i="3"/>
  <c r="R4" i="3"/>
  <c r="S4" i="3"/>
  <c r="T4" i="3"/>
  <c r="R5" i="3"/>
  <c r="S5" i="3"/>
  <c r="T5" i="3"/>
  <c r="R6" i="3"/>
  <c r="S6" i="3"/>
  <c r="T6" i="3"/>
  <c r="R7" i="3"/>
  <c r="S7" i="3"/>
  <c r="T7" i="3"/>
  <c r="R8" i="3"/>
  <c r="S8" i="3"/>
  <c r="T8" i="3"/>
  <c r="R9" i="3"/>
  <c r="S9" i="3"/>
  <c r="T9" i="3"/>
  <c r="R10" i="3"/>
  <c r="S10" i="3"/>
  <c r="T10" i="3"/>
  <c r="R11" i="3"/>
  <c r="S11" i="3"/>
  <c r="T11" i="3"/>
  <c r="R12" i="3"/>
  <c r="S12" i="3"/>
  <c r="T12" i="3"/>
  <c r="R13" i="3"/>
  <c r="S13" i="3"/>
  <c r="T13" i="3"/>
  <c r="R14" i="3"/>
  <c r="S14" i="3"/>
  <c r="T14" i="3"/>
  <c r="R15" i="3"/>
  <c r="S15" i="3"/>
  <c r="T15" i="3"/>
  <c r="R16" i="3"/>
  <c r="S16" i="3"/>
  <c r="T16" i="3"/>
  <c r="R17" i="3"/>
  <c r="S17" i="3"/>
  <c r="T17" i="3"/>
  <c r="R18" i="3"/>
  <c r="S18" i="3"/>
  <c r="T18" i="3"/>
  <c r="R19" i="3"/>
  <c r="S19" i="3"/>
  <c r="T19" i="3"/>
  <c r="R20" i="3"/>
  <c r="S20" i="3"/>
  <c r="T20" i="3"/>
  <c r="R21" i="3"/>
  <c r="S21" i="3"/>
  <c r="T21" i="3"/>
  <c r="R22" i="3"/>
  <c r="S22" i="3"/>
  <c r="T22" i="3"/>
  <c r="R23" i="3"/>
  <c r="S23" i="3"/>
  <c r="T23" i="3"/>
  <c r="R24" i="3"/>
  <c r="S24" i="3"/>
  <c r="T24" i="3"/>
  <c r="R25" i="3"/>
  <c r="S25" i="3"/>
  <c r="T25" i="3"/>
  <c r="R26" i="3"/>
  <c r="S26" i="3"/>
  <c r="T26" i="3"/>
  <c r="R27" i="3"/>
  <c r="S27" i="3"/>
  <c r="T27" i="3"/>
  <c r="R28" i="3"/>
  <c r="S28" i="3"/>
  <c r="T28" i="3"/>
  <c r="R29" i="3"/>
  <c r="S29" i="3"/>
  <c r="T29" i="3"/>
  <c r="R30" i="3"/>
  <c r="S30" i="3"/>
  <c r="T30" i="3"/>
  <c r="R31" i="3"/>
  <c r="S31" i="3"/>
  <c r="T31" i="3"/>
  <c r="R32" i="3"/>
  <c r="S32" i="3"/>
  <c r="T32" i="3"/>
  <c r="R33" i="3"/>
  <c r="S33" i="3"/>
  <c r="T33" i="3"/>
  <c r="R34" i="3"/>
  <c r="S34" i="3"/>
  <c r="T34" i="3"/>
  <c r="R35" i="3"/>
  <c r="S35" i="3"/>
  <c r="T35" i="3"/>
  <c r="R36" i="3"/>
  <c r="S36" i="3"/>
  <c r="T36" i="3"/>
  <c r="R37" i="3"/>
  <c r="S37" i="3"/>
  <c r="T37" i="3"/>
  <c r="R38" i="3"/>
  <c r="S38" i="3"/>
  <c r="T38" i="3"/>
  <c r="R39" i="3"/>
  <c r="S39" i="3"/>
  <c r="T39" i="3"/>
  <c r="R40" i="3"/>
  <c r="S40" i="3"/>
  <c r="T40" i="3"/>
  <c r="R41" i="3"/>
  <c r="S41" i="3"/>
  <c r="T41" i="3"/>
  <c r="R42" i="3"/>
  <c r="S42" i="3"/>
  <c r="T42" i="3"/>
  <c r="R43" i="3"/>
  <c r="S43" i="3"/>
  <c r="T43" i="3"/>
  <c r="R44" i="3"/>
  <c r="S44" i="3"/>
  <c r="T44" i="3"/>
  <c r="R45" i="3"/>
  <c r="S45" i="3"/>
  <c r="T45" i="3"/>
  <c r="R46" i="3"/>
  <c r="S46" i="3"/>
  <c r="T46" i="3"/>
  <c r="R47" i="3"/>
  <c r="S47" i="3"/>
  <c r="T47" i="3"/>
  <c r="R48" i="3"/>
  <c r="S48" i="3"/>
  <c r="T48" i="3"/>
  <c r="R49" i="3"/>
  <c r="S49" i="3"/>
  <c r="T49" i="3"/>
  <c r="R50" i="3"/>
  <c r="S50" i="3"/>
  <c r="T50" i="3"/>
  <c r="R51" i="3"/>
  <c r="S51" i="3"/>
  <c r="T51" i="3"/>
  <c r="R52" i="3"/>
  <c r="S52" i="3"/>
  <c r="T52" i="3"/>
  <c r="R53" i="3"/>
  <c r="S53" i="3"/>
  <c r="T53" i="3"/>
  <c r="R54" i="3"/>
  <c r="S54" i="3"/>
  <c r="T54" i="3"/>
  <c r="R55" i="3"/>
  <c r="S55" i="3"/>
  <c r="T55" i="3"/>
  <c r="R56" i="3"/>
  <c r="S56" i="3"/>
  <c r="T56" i="3"/>
  <c r="R57" i="3"/>
  <c r="S57" i="3"/>
  <c r="T57" i="3"/>
  <c r="R58" i="3"/>
  <c r="S58" i="3"/>
  <c r="T58" i="3"/>
  <c r="R59" i="3"/>
  <c r="S59" i="3"/>
  <c r="T59" i="3"/>
  <c r="R60" i="3"/>
  <c r="S60" i="3"/>
  <c r="T60" i="3"/>
  <c r="R61" i="3"/>
  <c r="S61" i="3"/>
  <c r="T61" i="3"/>
  <c r="R62" i="3"/>
  <c r="S62" i="3"/>
  <c r="T62" i="3"/>
  <c r="R63" i="3"/>
  <c r="S63" i="3"/>
  <c r="T63" i="3"/>
  <c r="R64" i="3"/>
  <c r="S64" i="3"/>
  <c r="T64" i="3"/>
  <c r="R65" i="3"/>
  <c r="S65" i="3"/>
  <c r="T65" i="3"/>
  <c r="R66" i="3"/>
  <c r="S66" i="3"/>
  <c r="T66" i="3"/>
  <c r="R67" i="3"/>
  <c r="S67" i="3"/>
  <c r="T67" i="3"/>
  <c r="R68" i="3"/>
  <c r="S68" i="3"/>
  <c r="T68" i="3"/>
  <c r="R69" i="3"/>
  <c r="S69" i="3"/>
  <c r="T69" i="3"/>
  <c r="R70" i="3"/>
  <c r="S70" i="3"/>
  <c r="T70" i="3"/>
  <c r="R71" i="3"/>
  <c r="S71" i="3"/>
  <c r="T71" i="3"/>
  <c r="R72" i="3"/>
  <c r="S72" i="3"/>
  <c r="T72" i="3"/>
  <c r="R73" i="3"/>
  <c r="S73" i="3"/>
  <c r="T73" i="3"/>
  <c r="R74" i="3"/>
  <c r="S74" i="3"/>
  <c r="T74" i="3"/>
  <c r="R75" i="3"/>
  <c r="S75" i="3"/>
  <c r="T75" i="3"/>
  <c r="R76" i="3"/>
  <c r="S76" i="3"/>
  <c r="T76" i="3"/>
  <c r="R77" i="3"/>
  <c r="S77" i="3"/>
  <c r="T77" i="3"/>
  <c r="R78" i="3"/>
  <c r="S78" i="3"/>
  <c r="T78" i="3"/>
  <c r="R79" i="3"/>
  <c r="S79" i="3"/>
  <c r="T79" i="3"/>
  <c r="R80" i="3"/>
  <c r="S80" i="3"/>
  <c r="T80" i="3"/>
  <c r="R81" i="3"/>
  <c r="S81" i="3"/>
  <c r="T81" i="3"/>
  <c r="R82" i="3"/>
  <c r="S82" i="3"/>
  <c r="T82" i="3"/>
  <c r="R83" i="3"/>
  <c r="S83" i="3"/>
  <c r="T83" i="3"/>
  <c r="R84" i="3"/>
  <c r="S84" i="3"/>
  <c r="T84" i="3"/>
  <c r="R85" i="3"/>
  <c r="S85" i="3"/>
  <c r="T85" i="3"/>
  <c r="R86" i="3"/>
  <c r="S86" i="3"/>
  <c r="T86" i="3"/>
  <c r="R87" i="3"/>
  <c r="S87" i="3"/>
  <c r="T87" i="3"/>
  <c r="R88" i="3"/>
  <c r="S88" i="3"/>
  <c r="T88" i="3"/>
  <c r="R89" i="3"/>
  <c r="S89" i="3"/>
  <c r="T89" i="3"/>
  <c r="R90" i="3"/>
  <c r="S90" i="3"/>
  <c r="T90" i="3"/>
  <c r="R91" i="3"/>
  <c r="S91" i="3"/>
  <c r="T91" i="3"/>
  <c r="R92" i="3"/>
  <c r="S92" i="3"/>
  <c r="T92" i="3"/>
  <c r="R93" i="3"/>
  <c r="S93" i="3"/>
  <c r="T93" i="3"/>
  <c r="R94" i="3"/>
  <c r="S94" i="3"/>
  <c r="T94" i="3"/>
  <c r="R95" i="3"/>
  <c r="S95" i="3"/>
  <c r="T95" i="3"/>
  <c r="R96" i="3"/>
  <c r="S96" i="3"/>
  <c r="T96" i="3"/>
  <c r="R97" i="3"/>
  <c r="S97" i="3"/>
  <c r="T97" i="3"/>
  <c r="R98" i="3"/>
  <c r="S98" i="3"/>
  <c r="T98" i="3"/>
  <c r="R99" i="3"/>
  <c r="S99" i="3"/>
  <c r="T99" i="3"/>
  <c r="R100" i="3"/>
  <c r="S100" i="3"/>
  <c r="T100" i="3"/>
  <c r="R101" i="3"/>
  <c r="S101" i="3"/>
  <c r="T101" i="3"/>
  <c r="R102" i="3"/>
  <c r="S102" i="3"/>
  <c r="T102" i="3"/>
  <c r="R103" i="3"/>
  <c r="S103" i="3"/>
  <c r="T103" i="3"/>
  <c r="R104" i="3"/>
  <c r="S104" i="3"/>
  <c r="T104" i="3"/>
  <c r="R105" i="3"/>
  <c r="S105" i="3"/>
  <c r="T105" i="3"/>
  <c r="R106" i="3"/>
  <c r="S106" i="3"/>
  <c r="T106" i="3"/>
  <c r="R107" i="3"/>
  <c r="S107" i="3"/>
  <c r="T107" i="3"/>
  <c r="R108" i="3"/>
  <c r="S108" i="3"/>
  <c r="T108" i="3"/>
  <c r="R109" i="3"/>
  <c r="S109" i="3"/>
  <c r="T109" i="3"/>
  <c r="R110" i="3"/>
  <c r="S110" i="3"/>
  <c r="T110" i="3"/>
  <c r="R111" i="3"/>
  <c r="S111" i="3"/>
  <c r="T111" i="3"/>
  <c r="R112" i="3"/>
  <c r="S112" i="3"/>
  <c r="T112" i="3"/>
  <c r="R113" i="3"/>
  <c r="S113" i="3"/>
  <c r="T113" i="3"/>
  <c r="R114" i="3"/>
  <c r="S114" i="3"/>
  <c r="T114" i="3"/>
  <c r="R115" i="3"/>
  <c r="S115" i="3"/>
  <c r="T115" i="3"/>
  <c r="R116" i="3"/>
  <c r="S116" i="3"/>
  <c r="T116" i="3"/>
  <c r="R117" i="3"/>
  <c r="S117" i="3"/>
  <c r="T117" i="3"/>
  <c r="R118" i="3"/>
  <c r="S118" i="3"/>
  <c r="T118" i="3"/>
  <c r="R119" i="3"/>
  <c r="S119" i="3"/>
  <c r="T119" i="3"/>
  <c r="R120" i="3"/>
  <c r="S120" i="3"/>
  <c r="T120" i="3"/>
  <c r="R121" i="3"/>
  <c r="S121" i="3"/>
  <c r="T121" i="3"/>
  <c r="R122" i="3"/>
  <c r="S122" i="3"/>
  <c r="T122" i="3"/>
  <c r="R123" i="3"/>
  <c r="S123" i="3"/>
  <c r="T123" i="3"/>
  <c r="R124" i="3"/>
  <c r="S124" i="3"/>
  <c r="T124" i="3"/>
  <c r="R125" i="3"/>
  <c r="S125" i="3"/>
  <c r="T125" i="3"/>
  <c r="R126" i="3"/>
  <c r="S126" i="3"/>
  <c r="T126" i="3"/>
  <c r="R127" i="3"/>
  <c r="S127" i="3"/>
  <c r="T127" i="3"/>
  <c r="R128" i="3"/>
  <c r="S128" i="3"/>
  <c r="T128" i="3"/>
  <c r="R129" i="3"/>
  <c r="S129" i="3"/>
  <c r="T129" i="3"/>
  <c r="R130" i="3"/>
  <c r="S130" i="3"/>
  <c r="T130" i="3"/>
  <c r="R131" i="3"/>
  <c r="S131" i="3"/>
  <c r="T131" i="3"/>
  <c r="R132" i="3"/>
  <c r="S132" i="3"/>
  <c r="T132" i="3"/>
  <c r="R133" i="3"/>
  <c r="S133" i="3"/>
  <c r="T133" i="3"/>
  <c r="R134" i="3"/>
  <c r="S134" i="3"/>
  <c r="T134" i="3"/>
  <c r="R135" i="3"/>
  <c r="S135" i="3"/>
  <c r="T135" i="3"/>
  <c r="R136" i="3"/>
  <c r="S136" i="3"/>
  <c r="T136" i="3"/>
  <c r="R137" i="3"/>
  <c r="S137" i="3"/>
  <c r="T137" i="3"/>
  <c r="R138" i="3"/>
  <c r="S138" i="3"/>
  <c r="T138" i="3"/>
  <c r="R139" i="3"/>
  <c r="S139" i="3"/>
  <c r="T139" i="3"/>
  <c r="R140" i="3"/>
  <c r="S140" i="3"/>
  <c r="T140" i="3"/>
  <c r="R141" i="3"/>
  <c r="S141" i="3"/>
  <c r="T141" i="3"/>
  <c r="R142" i="3"/>
  <c r="S142" i="3"/>
  <c r="T142" i="3"/>
  <c r="R143" i="3"/>
  <c r="S143" i="3"/>
  <c r="T143" i="3"/>
  <c r="R144" i="3"/>
  <c r="S144" i="3"/>
  <c r="T144" i="3"/>
  <c r="R145" i="3"/>
  <c r="S145" i="3"/>
  <c r="T145" i="3"/>
  <c r="R146" i="3"/>
  <c r="S146" i="3"/>
  <c r="T146" i="3"/>
  <c r="R147" i="3"/>
  <c r="S147" i="3"/>
  <c r="T147" i="3"/>
  <c r="R148" i="3"/>
  <c r="S148" i="3"/>
  <c r="T148" i="3"/>
  <c r="R149" i="3"/>
  <c r="S149" i="3"/>
  <c r="T149" i="3"/>
  <c r="R150" i="3"/>
  <c r="S150" i="3"/>
  <c r="T150" i="3"/>
  <c r="R151" i="3"/>
  <c r="S151" i="3"/>
  <c r="T151" i="3"/>
  <c r="R152" i="3"/>
  <c r="S152" i="3"/>
  <c r="T152" i="3"/>
  <c r="R153" i="3"/>
  <c r="S153" i="3"/>
  <c r="T153" i="3"/>
  <c r="R154" i="3"/>
  <c r="S154" i="3"/>
  <c r="T154" i="3"/>
  <c r="R155" i="3"/>
  <c r="S155" i="3"/>
  <c r="T155" i="3"/>
  <c r="R156" i="3"/>
  <c r="S156" i="3"/>
  <c r="T156" i="3"/>
  <c r="R157" i="3"/>
  <c r="S157" i="3"/>
  <c r="T157" i="3"/>
  <c r="R158" i="3"/>
  <c r="S158" i="3"/>
  <c r="T158" i="3"/>
  <c r="R159" i="3"/>
  <c r="S159" i="3"/>
  <c r="T159" i="3"/>
  <c r="R160" i="3"/>
  <c r="S160" i="3"/>
  <c r="T160" i="3"/>
  <c r="R161" i="3"/>
  <c r="S161" i="3"/>
  <c r="T161" i="3"/>
  <c r="R162" i="3"/>
  <c r="S162" i="3"/>
  <c r="T162" i="3"/>
  <c r="R163" i="3"/>
  <c r="S163" i="3"/>
  <c r="T163" i="3"/>
  <c r="R164" i="3"/>
  <c r="S164" i="3"/>
  <c r="T164" i="3"/>
  <c r="R165" i="3"/>
  <c r="S165" i="3"/>
  <c r="T165" i="3"/>
  <c r="R166" i="3"/>
  <c r="S166" i="3"/>
  <c r="T166" i="3"/>
  <c r="R167" i="3"/>
  <c r="S167" i="3"/>
  <c r="T167" i="3"/>
  <c r="R168" i="3"/>
  <c r="S168" i="3"/>
  <c r="T168" i="3"/>
  <c r="R169" i="3"/>
  <c r="S169" i="3"/>
  <c r="T169" i="3"/>
  <c r="R170" i="3"/>
  <c r="S170" i="3"/>
  <c r="T170" i="3"/>
  <c r="R171" i="3"/>
  <c r="S171" i="3"/>
  <c r="T171" i="3"/>
  <c r="R172" i="3"/>
  <c r="S172" i="3"/>
  <c r="T172" i="3"/>
  <c r="R173" i="3"/>
  <c r="S173" i="3"/>
  <c r="T173" i="3"/>
  <c r="R174" i="3"/>
  <c r="S174" i="3"/>
  <c r="T174" i="3"/>
  <c r="R175" i="3"/>
  <c r="S175" i="3"/>
  <c r="T175" i="3"/>
  <c r="R176" i="3"/>
  <c r="S176" i="3"/>
  <c r="T176" i="3"/>
  <c r="R177" i="3"/>
  <c r="S177" i="3"/>
  <c r="T177" i="3"/>
  <c r="R178" i="3"/>
  <c r="S178" i="3"/>
  <c r="T178" i="3"/>
  <c r="R179" i="3"/>
  <c r="S179" i="3"/>
  <c r="T179" i="3"/>
  <c r="R180" i="3"/>
  <c r="S180" i="3"/>
  <c r="T180" i="3"/>
  <c r="R181" i="3"/>
  <c r="S181" i="3"/>
  <c r="T181" i="3"/>
  <c r="R182" i="3"/>
  <c r="S182" i="3"/>
  <c r="T182" i="3"/>
  <c r="R183" i="3"/>
  <c r="S183" i="3"/>
  <c r="T183" i="3"/>
  <c r="R184" i="3"/>
  <c r="S184" i="3"/>
  <c r="T184" i="3"/>
  <c r="R185" i="3"/>
  <c r="S185" i="3"/>
  <c r="T185" i="3"/>
  <c r="R186" i="3"/>
  <c r="S186" i="3"/>
  <c r="T186" i="3"/>
  <c r="R187" i="3"/>
  <c r="S187" i="3"/>
  <c r="T187" i="3"/>
  <c r="R188" i="3"/>
  <c r="S188" i="3"/>
  <c r="T188" i="3"/>
  <c r="R189" i="3"/>
  <c r="S189" i="3"/>
  <c r="T189" i="3"/>
  <c r="R190" i="3"/>
  <c r="S190" i="3"/>
  <c r="T190" i="3"/>
  <c r="R191" i="3"/>
  <c r="S191" i="3"/>
  <c r="T191" i="3"/>
  <c r="R192" i="3"/>
  <c r="S192" i="3"/>
  <c r="T192" i="3"/>
  <c r="S2" i="3"/>
  <c r="T2" i="3"/>
  <c r="R2" i="3"/>
  <c r="N3" i="3"/>
  <c r="O3" i="3"/>
  <c r="P3" i="3"/>
  <c r="N4" i="3"/>
  <c r="O4" i="3"/>
  <c r="P4" i="3"/>
  <c r="N5" i="3"/>
  <c r="O5" i="3"/>
  <c r="P5" i="3"/>
  <c r="N6" i="3"/>
  <c r="O6" i="3"/>
  <c r="P6" i="3"/>
  <c r="N7" i="3"/>
  <c r="O7" i="3"/>
  <c r="P7" i="3"/>
  <c r="N8" i="3"/>
  <c r="O8" i="3"/>
  <c r="P8" i="3"/>
  <c r="N9" i="3"/>
  <c r="O9" i="3"/>
  <c r="P9" i="3"/>
  <c r="N10" i="3"/>
  <c r="O10" i="3"/>
  <c r="P10" i="3"/>
  <c r="N11" i="3"/>
  <c r="O11" i="3"/>
  <c r="P11" i="3"/>
  <c r="N12" i="3"/>
  <c r="O12" i="3"/>
  <c r="P12" i="3"/>
  <c r="N13" i="3"/>
  <c r="O13" i="3"/>
  <c r="P13" i="3"/>
  <c r="N14" i="3"/>
  <c r="O14" i="3"/>
  <c r="P14" i="3"/>
  <c r="N15" i="3"/>
  <c r="O15" i="3"/>
  <c r="P15" i="3"/>
  <c r="N16" i="3"/>
  <c r="O16" i="3"/>
  <c r="P16" i="3"/>
  <c r="N17" i="3"/>
  <c r="O17" i="3"/>
  <c r="P17" i="3"/>
  <c r="N18" i="3"/>
  <c r="O18" i="3"/>
  <c r="P18" i="3"/>
  <c r="N19" i="3"/>
  <c r="O19" i="3"/>
  <c r="P19" i="3"/>
  <c r="N20" i="3"/>
  <c r="O20" i="3"/>
  <c r="P20" i="3"/>
  <c r="N21" i="3"/>
  <c r="O21" i="3"/>
  <c r="P21" i="3"/>
  <c r="N22" i="3"/>
  <c r="O22" i="3"/>
  <c r="P22" i="3"/>
  <c r="N23" i="3"/>
  <c r="O23" i="3"/>
  <c r="P23" i="3"/>
  <c r="N24" i="3"/>
  <c r="O24" i="3"/>
  <c r="P24" i="3"/>
  <c r="N25" i="3"/>
  <c r="O25" i="3"/>
  <c r="P25" i="3"/>
  <c r="N26" i="3"/>
  <c r="O26" i="3"/>
  <c r="P26" i="3"/>
  <c r="N27" i="3"/>
  <c r="O27" i="3"/>
  <c r="P27" i="3"/>
  <c r="N28" i="3"/>
  <c r="O28" i="3"/>
  <c r="P28" i="3"/>
  <c r="N29" i="3"/>
  <c r="O29" i="3"/>
  <c r="P29" i="3"/>
  <c r="N30" i="3"/>
  <c r="O30" i="3"/>
  <c r="P30" i="3"/>
  <c r="N31" i="3"/>
  <c r="O31" i="3"/>
  <c r="P31" i="3"/>
  <c r="N32" i="3"/>
  <c r="O32" i="3"/>
  <c r="P32" i="3"/>
  <c r="N33" i="3"/>
  <c r="O33" i="3"/>
  <c r="P33" i="3"/>
  <c r="N34" i="3"/>
  <c r="O34" i="3"/>
  <c r="P34" i="3"/>
  <c r="N35" i="3"/>
  <c r="O35" i="3"/>
  <c r="P35" i="3"/>
  <c r="N36" i="3"/>
  <c r="O36" i="3"/>
  <c r="P36" i="3"/>
  <c r="N37" i="3"/>
  <c r="O37" i="3"/>
  <c r="P37" i="3"/>
  <c r="N38" i="3"/>
  <c r="O38" i="3"/>
  <c r="P38" i="3"/>
  <c r="N39" i="3"/>
  <c r="O39" i="3"/>
  <c r="P39" i="3"/>
  <c r="N40" i="3"/>
  <c r="O40" i="3"/>
  <c r="P40" i="3"/>
  <c r="N41" i="3"/>
  <c r="O41" i="3"/>
  <c r="P41" i="3"/>
  <c r="N42" i="3"/>
  <c r="O42" i="3"/>
  <c r="P42" i="3"/>
  <c r="N43" i="3"/>
  <c r="O43" i="3"/>
  <c r="P43" i="3"/>
  <c r="N44" i="3"/>
  <c r="O44" i="3"/>
  <c r="P44" i="3"/>
  <c r="N45" i="3"/>
  <c r="O45" i="3"/>
  <c r="P45" i="3"/>
  <c r="N46" i="3"/>
  <c r="O46" i="3"/>
  <c r="P46" i="3"/>
  <c r="N47" i="3"/>
  <c r="O47" i="3"/>
  <c r="P47" i="3"/>
  <c r="N48" i="3"/>
  <c r="O48" i="3"/>
  <c r="P48" i="3"/>
  <c r="N49" i="3"/>
  <c r="O49" i="3"/>
  <c r="P49" i="3"/>
  <c r="N50" i="3"/>
  <c r="O50" i="3"/>
  <c r="P50" i="3"/>
  <c r="N51" i="3"/>
  <c r="O51" i="3"/>
  <c r="P51" i="3"/>
  <c r="N52" i="3"/>
  <c r="O52" i="3"/>
  <c r="P52" i="3"/>
  <c r="N53" i="3"/>
  <c r="O53" i="3"/>
  <c r="P53" i="3"/>
  <c r="N54" i="3"/>
  <c r="O54" i="3"/>
  <c r="P54" i="3"/>
  <c r="N55" i="3"/>
  <c r="O55" i="3"/>
  <c r="P55" i="3"/>
  <c r="N56" i="3"/>
  <c r="O56" i="3"/>
  <c r="P56" i="3"/>
  <c r="N57" i="3"/>
  <c r="O57" i="3"/>
  <c r="P57" i="3"/>
  <c r="N58" i="3"/>
  <c r="O58" i="3"/>
  <c r="P58" i="3"/>
  <c r="N59" i="3"/>
  <c r="O59" i="3"/>
  <c r="P59" i="3"/>
  <c r="N60" i="3"/>
  <c r="O60" i="3"/>
  <c r="P60" i="3"/>
  <c r="N61" i="3"/>
  <c r="O61" i="3"/>
  <c r="P61" i="3"/>
  <c r="N62" i="3"/>
  <c r="O62" i="3"/>
  <c r="P62" i="3"/>
  <c r="N63" i="3"/>
  <c r="O63" i="3"/>
  <c r="P63" i="3"/>
  <c r="N64" i="3"/>
  <c r="O64" i="3"/>
  <c r="P64" i="3"/>
  <c r="N65" i="3"/>
  <c r="O65" i="3"/>
  <c r="P65" i="3"/>
  <c r="N66" i="3"/>
  <c r="O66" i="3"/>
  <c r="P66" i="3"/>
  <c r="N67" i="3"/>
  <c r="O67" i="3"/>
  <c r="P67" i="3"/>
  <c r="N68" i="3"/>
  <c r="O68" i="3"/>
  <c r="P68" i="3"/>
  <c r="N69" i="3"/>
  <c r="O69" i="3"/>
  <c r="P69" i="3"/>
  <c r="N70" i="3"/>
  <c r="O70" i="3"/>
  <c r="P70" i="3"/>
  <c r="N71" i="3"/>
  <c r="O71" i="3"/>
  <c r="P71" i="3"/>
  <c r="N72" i="3"/>
  <c r="O72" i="3"/>
  <c r="P72" i="3"/>
  <c r="N73" i="3"/>
  <c r="O73" i="3"/>
  <c r="P73" i="3"/>
  <c r="N74" i="3"/>
  <c r="O74" i="3"/>
  <c r="P74" i="3"/>
  <c r="N75" i="3"/>
  <c r="O75" i="3"/>
  <c r="P75" i="3"/>
  <c r="N76" i="3"/>
  <c r="O76" i="3"/>
  <c r="P76" i="3"/>
  <c r="N77" i="3"/>
  <c r="O77" i="3"/>
  <c r="P77" i="3"/>
  <c r="N78" i="3"/>
  <c r="O78" i="3"/>
  <c r="P78" i="3"/>
  <c r="N79" i="3"/>
  <c r="O79" i="3"/>
  <c r="P79" i="3"/>
  <c r="N80" i="3"/>
  <c r="O80" i="3"/>
  <c r="P80" i="3"/>
  <c r="N81" i="3"/>
  <c r="O81" i="3"/>
  <c r="P81" i="3"/>
  <c r="N82" i="3"/>
  <c r="O82" i="3"/>
  <c r="P82" i="3"/>
  <c r="N83" i="3"/>
  <c r="O83" i="3"/>
  <c r="P83" i="3"/>
  <c r="N84" i="3"/>
  <c r="O84" i="3"/>
  <c r="P84" i="3"/>
  <c r="N85" i="3"/>
  <c r="O85" i="3"/>
  <c r="P85" i="3"/>
  <c r="N86" i="3"/>
  <c r="O86" i="3"/>
  <c r="P86" i="3"/>
  <c r="N87" i="3"/>
  <c r="O87" i="3"/>
  <c r="P87" i="3"/>
  <c r="N88" i="3"/>
  <c r="O88" i="3"/>
  <c r="P88" i="3"/>
  <c r="N89" i="3"/>
  <c r="O89" i="3"/>
  <c r="P89" i="3"/>
  <c r="N90" i="3"/>
  <c r="O90" i="3"/>
  <c r="P90" i="3"/>
  <c r="N91" i="3"/>
  <c r="O91" i="3"/>
  <c r="P91" i="3"/>
  <c r="N92" i="3"/>
  <c r="O92" i="3"/>
  <c r="P92" i="3"/>
  <c r="N93" i="3"/>
  <c r="O93" i="3"/>
  <c r="P93" i="3"/>
  <c r="N94" i="3"/>
  <c r="O94" i="3"/>
  <c r="P94" i="3"/>
  <c r="N95" i="3"/>
  <c r="O95" i="3"/>
  <c r="P95" i="3"/>
  <c r="N96" i="3"/>
  <c r="O96" i="3"/>
  <c r="P96" i="3"/>
  <c r="N97" i="3"/>
  <c r="O97" i="3"/>
  <c r="P97" i="3"/>
  <c r="N98" i="3"/>
  <c r="O98" i="3"/>
  <c r="P98" i="3"/>
  <c r="N99" i="3"/>
  <c r="O99" i="3"/>
  <c r="P99" i="3"/>
  <c r="N100" i="3"/>
  <c r="O100" i="3"/>
  <c r="P100" i="3"/>
  <c r="N101" i="3"/>
  <c r="O101" i="3"/>
  <c r="P101" i="3"/>
  <c r="N102" i="3"/>
  <c r="O102" i="3"/>
  <c r="P102" i="3"/>
  <c r="N103" i="3"/>
  <c r="O103" i="3"/>
  <c r="P103" i="3"/>
  <c r="N104" i="3"/>
  <c r="O104" i="3"/>
  <c r="P104" i="3"/>
  <c r="N105" i="3"/>
  <c r="O105" i="3"/>
  <c r="P105" i="3"/>
  <c r="N106" i="3"/>
  <c r="O106" i="3"/>
  <c r="P106" i="3"/>
  <c r="N107" i="3"/>
  <c r="O107" i="3"/>
  <c r="P107" i="3"/>
  <c r="N108" i="3"/>
  <c r="O108" i="3"/>
  <c r="P108" i="3"/>
  <c r="N109" i="3"/>
  <c r="O109" i="3"/>
  <c r="P109" i="3"/>
  <c r="N110" i="3"/>
  <c r="O110" i="3"/>
  <c r="P110" i="3"/>
  <c r="N111" i="3"/>
  <c r="O111" i="3"/>
  <c r="P111" i="3"/>
  <c r="N112" i="3"/>
  <c r="O112" i="3"/>
  <c r="P112" i="3"/>
  <c r="N113" i="3"/>
  <c r="O113" i="3"/>
  <c r="P113" i="3"/>
  <c r="N114" i="3"/>
  <c r="O114" i="3"/>
  <c r="P114" i="3"/>
  <c r="N115" i="3"/>
  <c r="O115" i="3"/>
  <c r="P115" i="3"/>
  <c r="N116" i="3"/>
  <c r="O116" i="3"/>
  <c r="P116" i="3"/>
  <c r="N117" i="3"/>
  <c r="O117" i="3"/>
  <c r="P117" i="3"/>
  <c r="N118" i="3"/>
  <c r="O118" i="3"/>
  <c r="P118" i="3"/>
  <c r="N119" i="3"/>
  <c r="O119" i="3"/>
  <c r="P119" i="3"/>
  <c r="N120" i="3"/>
  <c r="O120" i="3"/>
  <c r="P120" i="3"/>
  <c r="N121" i="3"/>
  <c r="O121" i="3"/>
  <c r="P121" i="3"/>
  <c r="N122" i="3"/>
  <c r="O122" i="3"/>
  <c r="P122" i="3"/>
  <c r="N123" i="3"/>
  <c r="O123" i="3"/>
  <c r="P123" i="3"/>
  <c r="N124" i="3"/>
  <c r="O124" i="3"/>
  <c r="P124" i="3"/>
  <c r="N125" i="3"/>
  <c r="O125" i="3"/>
  <c r="P125" i="3"/>
  <c r="N126" i="3"/>
  <c r="O126" i="3"/>
  <c r="P126" i="3"/>
  <c r="N127" i="3"/>
  <c r="O127" i="3"/>
  <c r="P127" i="3"/>
  <c r="N128" i="3"/>
  <c r="O128" i="3"/>
  <c r="P128" i="3"/>
  <c r="N129" i="3"/>
  <c r="O129" i="3"/>
  <c r="P129" i="3"/>
  <c r="N130" i="3"/>
  <c r="O130" i="3"/>
  <c r="P130" i="3"/>
  <c r="N131" i="3"/>
  <c r="O131" i="3"/>
  <c r="P131" i="3"/>
  <c r="N132" i="3"/>
  <c r="O132" i="3"/>
  <c r="P132" i="3"/>
  <c r="N133" i="3"/>
  <c r="O133" i="3"/>
  <c r="P133" i="3"/>
  <c r="N134" i="3"/>
  <c r="O134" i="3"/>
  <c r="P134" i="3"/>
  <c r="N135" i="3"/>
  <c r="O135" i="3"/>
  <c r="P135" i="3"/>
  <c r="N136" i="3"/>
  <c r="O136" i="3"/>
  <c r="P136" i="3"/>
  <c r="N137" i="3"/>
  <c r="O137" i="3"/>
  <c r="P137" i="3"/>
  <c r="N138" i="3"/>
  <c r="O138" i="3"/>
  <c r="P138" i="3"/>
  <c r="N139" i="3"/>
  <c r="O139" i="3"/>
  <c r="P139" i="3"/>
  <c r="N140" i="3"/>
  <c r="O140" i="3"/>
  <c r="P140" i="3"/>
  <c r="N141" i="3"/>
  <c r="O141" i="3"/>
  <c r="P141" i="3"/>
  <c r="N142" i="3"/>
  <c r="O142" i="3"/>
  <c r="P142" i="3"/>
  <c r="N143" i="3"/>
  <c r="O143" i="3"/>
  <c r="P143" i="3"/>
  <c r="N144" i="3"/>
  <c r="O144" i="3"/>
  <c r="P144" i="3"/>
  <c r="N145" i="3"/>
  <c r="O145" i="3"/>
  <c r="P145" i="3"/>
  <c r="N146" i="3"/>
  <c r="O146" i="3"/>
  <c r="P146" i="3"/>
  <c r="N147" i="3"/>
  <c r="O147" i="3"/>
  <c r="P147" i="3"/>
  <c r="N148" i="3"/>
  <c r="O148" i="3"/>
  <c r="P148" i="3"/>
  <c r="N149" i="3"/>
  <c r="O149" i="3"/>
  <c r="P149" i="3"/>
  <c r="N150" i="3"/>
  <c r="O150" i="3"/>
  <c r="P150" i="3"/>
  <c r="N151" i="3"/>
  <c r="O151" i="3"/>
  <c r="P151" i="3"/>
  <c r="N152" i="3"/>
  <c r="O152" i="3"/>
  <c r="P152" i="3"/>
  <c r="N153" i="3"/>
  <c r="O153" i="3"/>
  <c r="P153" i="3"/>
  <c r="N154" i="3"/>
  <c r="O154" i="3"/>
  <c r="P154" i="3"/>
  <c r="N155" i="3"/>
  <c r="O155" i="3"/>
  <c r="P155" i="3"/>
  <c r="N156" i="3"/>
  <c r="O156" i="3"/>
  <c r="P156" i="3"/>
  <c r="N157" i="3"/>
  <c r="O157" i="3"/>
  <c r="P157" i="3"/>
  <c r="N158" i="3"/>
  <c r="O158" i="3"/>
  <c r="P158" i="3"/>
  <c r="N159" i="3"/>
  <c r="O159" i="3"/>
  <c r="P159" i="3"/>
  <c r="N160" i="3"/>
  <c r="O160" i="3"/>
  <c r="P160" i="3"/>
  <c r="N161" i="3"/>
  <c r="O161" i="3"/>
  <c r="P161" i="3"/>
  <c r="N162" i="3"/>
  <c r="O162" i="3"/>
  <c r="P162" i="3"/>
  <c r="N163" i="3"/>
  <c r="O163" i="3"/>
  <c r="P163" i="3"/>
  <c r="N164" i="3"/>
  <c r="O164" i="3"/>
  <c r="P164" i="3"/>
  <c r="N165" i="3"/>
  <c r="O165" i="3"/>
  <c r="P165" i="3"/>
  <c r="N166" i="3"/>
  <c r="O166" i="3"/>
  <c r="P166" i="3"/>
  <c r="N167" i="3"/>
  <c r="O167" i="3"/>
  <c r="P167" i="3"/>
  <c r="N168" i="3"/>
  <c r="O168" i="3"/>
  <c r="P168" i="3"/>
  <c r="N169" i="3"/>
  <c r="O169" i="3"/>
  <c r="P169" i="3"/>
  <c r="N170" i="3"/>
  <c r="O170" i="3"/>
  <c r="P170" i="3"/>
  <c r="N171" i="3"/>
  <c r="O171" i="3"/>
  <c r="P171" i="3"/>
  <c r="N172" i="3"/>
  <c r="O172" i="3"/>
  <c r="P172" i="3"/>
  <c r="N173" i="3"/>
  <c r="O173" i="3"/>
  <c r="P173" i="3"/>
  <c r="N174" i="3"/>
  <c r="O174" i="3"/>
  <c r="P174" i="3"/>
  <c r="N175" i="3"/>
  <c r="O175" i="3"/>
  <c r="P175" i="3"/>
  <c r="N176" i="3"/>
  <c r="O176" i="3"/>
  <c r="P176" i="3"/>
  <c r="N177" i="3"/>
  <c r="O177" i="3"/>
  <c r="P177" i="3"/>
  <c r="N178" i="3"/>
  <c r="O178" i="3"/>
  <c r="P178" i="3"/>
  <c r="N179" i="3"/>
  <c r="O179" i="3"/>
  <c r="P179" i="3"/>
  <c r="N180" i="3"/>
  <c r="O180" i="3"/>
  <c r="P180" i="3"/>
  <c r="N181" i="3"/>
  <c r="O181" i="3"/>
  <c r="P181" i="3"/>
  <c r="N182" i="3"/>
  <c r="O182" i="3"/>
  <c r="P182" i="3"/>
  <c r="N183" i="3"/>
  <c r="O183" i="3"/>
  <c r="P183" i="3"/>
  <c r="N184" i="3"/>
  <c r="O184" i="3"/>
  <c r="P184" i="3"/>
  <c r="N185" i="3"/>
  <c r="O185" i="3"/>
  <c r="P185" i="3"/>
  <c r="N186" i="3"/>
  <c r="O186" i="3"/>
  <c r="P186" i="3"/>
  <c r="N187" i="3"/>
  <c r="O187" i="3"/>
  <c r="P187" i="3"/>
  <c r="N188" i="3"/>
  <c r="O188" i="3"/>
  <c r="P188" i="3"/>
  <c r="N189" i="3"/>
  <c r="O189" i="3"/>
  <c r="P189" i="3"/>
  <c r="N190" i="3"/>
  <c r="O190" i="3"/>
  <c r="P190" i="3"/>
  <c r="N191" i="3"/>
  <c r="O191" i="3"/>
  <c r="P191" i="3"/>
  <c r="N192" i="3"/>
  <c r="O192" i="3"/>
  <c r="P192" i="3"/>
  <c r="O2" i="3"/>
  <c r="P2" i="3"/>
  <c r="N2" i="3"/>
  <c r="J3" i="3"/>
  <c r="K3" i="3"/>
  <c r="L3" i="3"/>
  <c r="J4" i="3"/>
  <c r="K4" i="3"/>
  <c r="L4" i="3"/>
  <c r="J5" i="3"/>
  <c r="K5" i="3"/>
  <c r="L5" i="3"/>
  <c r="J6" i="3"/>
  <c r="K6" i="3"/>
  <c r="L6" i="3"/>
  <c r="J7" i="3"/>
  <c r="K7" i="3"/>
  <c r="L7" i="3"/>
  <c r="J8" i="3"/>
  <c r="K8" i="3"/>
  <c r="L8" i="3"/>
  <c r="J9" i="3"/>
  <c r="K9" i="3"/>
  <c r="L9" i="3"/>
  <c r="J10" i="3"/>
  <c r="K10" i="3"/>
  <c r="L10" i="3"/>
  <c r="J11" i="3"/>
  <c r="K11" i="3"/>
  <c r="L11" i="3"/>
  <c r="J12" i="3"/>
  <c r="K12" i="3"/>
  <c r="L12" i="3"/>
  <c r="J13" i="3"/>
  <c r="K13" i="3"/>
  <c r="L13" i="3"/>
  <c r="J14" i="3"/>
  <c r="K14" i="3"/>
  <c r="L14" i="3"/>
  <c r="J15" i="3"/>
  <c r="K15" i="3"/>
  <c r="L15" i="3"/>
  <c r="J16" i="3"/>
  <c r="K16" i="3"/>
  <c r="L16" i="3"/>
  <c r="J17" i="3"/>
  <c r="K17" i="3"/>
  <c r="L17" i="3"/>
  <c r="J18" i="3"/>
  <c r="K18" i="3"/>
  <c r="L18" i="3"/>
  <c r="J19" i="3"/>
  <c r="K19" i="3"/>
  <c r="L19" i="3"/>
  <c r="J20" i="3"/>
  <c r="K20" i="3"/>
  <c r="L20" i="3"/>
  <c r="J21" i="3"/>
  <c r="K21" i="3"/>
  <c r="L21" i="3"/>
  <c r="J22" i="3"/>
  <c r="K22" i="3"/>
  <c r="L22" i="3"/>
  <c r="J23" i="3"/>
  <c r="K23" i="3"/>
  <c r="L23" i="3"/>
  <c r="J24" i="3"/>
  <c r="K24" i="3"/>
  <c r="L24" i="3"/>
  <c r="J25" i="3"/>
  <c r="K25" i="3"/>
  <c r="L25" i="3"/>
  <c r="J26" i="3"/>
  <c r="K26" i="3"/>
  <c r="L26" i="3"/>
  <c r="J27" i="3"/>
  <c r="K27" i="3"/>
  <c r="L27" i="3"/>
  <c r="J28" i="3"/>
  <c r="K28" i="3"/>
  <c r="L28" i="3"/>
  <c r="J29" i="3"/>
  <c r="K29" i="3"/>
  <c r="L29" i="3"/>
  <c r="J30" i="3"/>
  <c r="K30" i="3"/>
  <c r="L30" i="3"/>
  <c r="J31" i="3"/>
  <c r="K31" i="3"/>
  <c r="L31" i="3"/>
  <c r="J32" i="3"/>
  <c r="K32" i="3"/>
  <c r="L32" i="3"/>
  <c r="J33" i="3"/>
  <c r="K33" i="3"/>
  <c r="L33" i="3"/>
  <c r="J34" i="3"/>
  <c r="K34" i="3"/>
  <c r="L34" i="3"/>
  <c r="J35" i="3"/>
  <c r="K35" i="3"/>
  <c r="L35" i="3"/>
  <c r="J36" i="3"/>
  <c r="K36" i="3"/>
  <c r="L36" i="3"/>
  <c r="J37" i="3"/>
  <c r="K37" i="3"/>
  <c r="L37" i="3"/>
  <c r="J38" i="3"/>
  <c r="K38" i="3"/>
  <c r="L38" i="3"/>
  <c r="J39" i="3"/>
  <c r="K39" i="3"/>
  <c r="L39" i="3"/>
  <c r="J40" i="3"/>
  <c r="K40" i="3"/>
  <c r="L40" i="3"/>
  <c r="J41" i="3"/>
  <c r="K41" i="3"/>
  <c r="L41" i="3"/>
  <c r="J42" i="3"/>
  <c r="K42" i="3"/>
  <c r="L42" i="3"/>
  <c r="J43" i="3"/>
  <c r="K43" i="3"/>
  <c r="L43" i="3"/>
  <c r="J44" i="3"/>
  <c r="K44" i="3"/>
  <c r="L44" i="3"/>
  <c r="J45" i="3"/>
  <c r="K45" i="3"/>
  <c r="L45" i="3"/>
  <c r="J46" i="3"/>
  <c r="K46" i="3"/>
  <c r="L46" i="3"/>
  <c r="J47" i="3"/>
  <c r="K47" i="3"/>
  <c r="L47" i="3"/>
  <c r="J48" i="3"/>
  <c r="K48" i="3"/>
  <c r="L48" i="3"/>
  <c r="J49" i="3"/>
  <c r="K49" i="3"/>
  <c r="L49" i="3"/>
  <c r="J50" i="3"/>
  <c r="K50" i="3"/>
  <c r="L50" i="3"/>
  <c r="J51" i="3"/>
  <c r="K51" i="3"/>
  <c r="L51" i="3"/>
  <c r="J52" i="3"/>
  <c r="K52" i="3"/>
  <c r="L52" i="3"/>
  <c r="J53" i="3"/>
  <c r="K53" i="3"/>
  <c r="L53" i="3"/>
  <c r="J54" i="3"/>
  <c r="K54" i="3"/>
  <c r="L54" i="3"/>
  <c r="J55" i="3"/>
  <c r="K55" i="3"/>
  <c r="L55" i="3"/>
  <c r="J56" i="3"/>
  <c r="K56" i="3"/>
  <c r="L56" i="3"/>
  <c r="J57" i="3"/>
  <c r="K57" i="3"/>
  <c r="L57" i="3"/>
  <c r="J58" i="3"/>
  <c r="K58" i="3"/>
  <c r="L58" i="3"/>
  <c r="J59" i="3"/>
  <c r="K59" i="3"/>
  <c r="L59" i="3"/>
  <c r="J60" i="3"/>
  <c r="K60" i="3"/>
  <c r="L60" i="3"/>
  <c r="J61" i="3"/>
  <c r="K61" i="3"/>
  <c r="L61" i="3"/>
  <c r="J62" i="3"/>
  <c r="K62" i="3"/>
  <c r="L62" i="3"/>
  <c r="J63" i="3"/>
  <c r="K63" i="3"/>
  <c r="L63" i="3"/>
  <c r="J64" i="3"/>
  <c r="K64" i="3"/>
  <c r="L64" i="3"/>
  <c r="J65" i="3"/>
  <c r="K65" i="3"/>
  <c r="L65" i="3"/>
  <c r="J66" i="3"/>
  <c r="K66" i="3"/>
  <c r="L66" i="3"/>
  <c r="J67" i="3"/>
  <c r="K67" i="3"/>
  <c r="L67" i="3"/>
  <c r="J68" i="3"/>
  <c r="K68" i="3"/>
  <c r="L68" i="3"/>
  <c r="J69" i="3"/>
  <c r="K69" i="3"/>
  <c r="L69" i="3"/>
  <c r="J70" i="3"/>
  <c r="K70" i="3"/>
  <c r="L70" i="3"/>
  <c r="J71" i="3"/>
  <c r="K71" i="3"/>
  <c r="L71" i="3"/>
  <c r="J72" i="3"/>
  <c r="K72" i="3"/>
  <c r="L72" i="3"/>
  <c r="J73" i="3"/>
  <c r="K73" i="3"/>
  <c r="L73" i="3"/>
  <c r="J74" i="3"/>
  <c r="K74" i="3"/>
  <c r="L74" i="3"/>
  <c r="J75" i="3"/>
  <c r="K75" i="3"/>
  <c r="L75" i="3"/>
  <c r="J76" i="3"/>
  <c r="K76" i="3"/>
  <c r="L76" i="3"/>
  <c r="J77" i="3"/>
  <c r="K77" i="3"/>
  <c r="L77" i="3"/>
  <c r="J78" i="3"/>
  <c r="K78" i="3"/>
  <c r="L78" i="3"/>
  <c r="J79" i="3"/>
  <c r="K79" i="3"/>
  <c r="L79" i="3"/>
  <c r="J80" i="3"/>
  <c r="K80" i="3"/>
  <c r="L80" i="3"/>
  <c r="J81" i="3"/>
  <c r="K81" i="3"/>
  <c r="L81" i="3"/>
  <c r="J82" i="3"/>
  <c r="K82" i="3"/>
  <c r="L82" i="3"/>
  <c r="J83" i="3"/>
  <c r="K83" i="3"/>
  <c r="L83" i="3"/>
  <c r="J84" i="3"/>
  <c r="K84" i="3"/>
  <c r="L84" i="3"/>
  <c r="J85" i="3"/>
  <c r="K85" i="3"/>
  <c r="L85" i="3"/>
  <c r="J86" i="3"/>
  <c r="K86" i="3"/>
  <c r="L86" i="3"/>
  <c r="J87" i="3"/>
  <c r="K87" i="3"/>
  <c r="L87" i="3"/>
  <c r="J88" i="3"/>
  <c r="K88" i="3"/>
  <c r="L88" i="3"/>
  <c r="J89" i="3"/>
  <c r="K89" i="3"/>
  <c r="L89" i="3"/>
  <c r="J90" i="3"/>
  <c r="K90" i="3"/>
  <c r="L90" i="3"/>
  <c r="J91" i="3"/>
  <c r="K91" i="3"/>
  <c r="L91" i="3"/>
  <c r="J92" i="3"/>
  <c r="K92" i="3"/>
  <c r="L92" i="3"/>
  <c r="J93" i="3"/>
  <c r="K93" i="3"/>
  <c r="L93" i="3"/>
  <c r="J94" i="3"/>
  <c r="K94" i="3"/>
  <c r="L94" i="3"/>
  <c r="J95" i="3"/>
  <c r="K95" i="3"/>
  <c r="L95" i="3"/>
  <c r="J96" i="3"/>
  <c r="K96" i="3"/>
  <c r="L96" i="3"/>
  <c r="J97" i="3"/>
  <c r="K97" i="3"/>
  <c r="L97" i="3"/>
  <c r="J98" i="3"/>
  <c r="K98" i="3"/>
  <c r="L98" i="3"/>
  <c r="J99" i="3"/>
  <c r="K99" i="3"/>
  <c r="L99" i="3"/>
  <c r="J100" i="3"/>
  <c r="K100" i="3"/>
  <c r="L100" i="3"/>
  <c r="J101" i="3"/>
  <c r="K101" i="3"/>
  <c r="L101" i="3"/>
  <c r="J102" i="3"/>
  <c r="K102" i="3"/>
  <c r="L102" i="3"/>
  <c r="J103" i="3"/>
  <c r="K103" i="3"/>
  <c r="L103" i="3"/>
  <c r="J104" i="3"/>
  <c r="K104" i="3"/>
  <c r="L104" i="3"/>
  <c r="J105" i="3"/>
  <c r="K105" i="3"/>
  <c r="L105" i="3"/>
  <c r="J106" i="3"/>
  <c r="K106" i="3"/>
  <c r="L106" i="3"/>
  <c r="J107" i="3"/>
  <c r="K107" i="3"/>
  <c r="L107" i="3"/>
  <c r="J108" i="3"/>
  <c r="K108" i="3"/>
  <c r="L108" i="3"/>
  <c r="J109" i="3"/>
  <c r="K109" i="3"/>
  <c r="L109" i="3"/>
  <c r="J110" i="3"/>
  <c r="K110" i="3"/>
  <c r="L110" i="3"/>
  <c r="J111" i="3"/>
  <c r="K111" i="3"/>
  <c r="L111" i="3"/>
  <c r="J112" i="3"/>
  <c r="K112" i="3"/>
  <c r="L112" i="3"/>
  <c r="J113" i="3"/>
  <c r="K113" i="3"/>
  <c r="L113" i="3"/>
  <c r="J114" i="3"/>
  <c r="K114" i="3"/>
  <c r="L114" i="3"/>
  <c r="J115" i="3"/>
  <c r="K115" i="3"/>
  <c r="L115" i="3"/>
  <c r="J116" i="3"/>
  <c r="K116" i="3"/>
  <c r="L116" i="3"/>
  <c r="J117" i="3"/>
  <c r="K117" i="3"/>
  <c r="L117" i="3"/>
  <c r="J118" i="3"/>
  <c r="K118" i="3"/>
  <c r="L118" i="3"/>
  <c r="J119" i="3"/>
  <c r="K119" i="3"/>
  <c r="L119" i="3"/>
  <c r="J120" i="3"/>
  <c r="K120" i="3"/>
  <c r="L120" i="3"/>
  <c r="J121" i="3"/>
  <c r="K121" i="3"/>
  <c r="L121" i="3"/>
  <c r="J122" i="3"/>
  <c r="K122" i="3"/>
  <c r="L122" i="3"/>
  <c r="J123" i="3"/>
  <c r="K123" i="3"/>
  <c r="L123" i="3"/>
  <c r="J124" i="3"/>
  <c r="K124" i="3"/>
  <c r="L124" i="3"/>
  <c r="J125" i="3"/>
  <c r="K125" i="3"/>
  <c r="L125" i="3"/>
  <c r="J126" i="3"/>
  <c r="K126" i="3"/>
  <c r="L126" i="3"/>
  <c r="J127" i="3"/>
  <c r="K127" i="3"/>
  <c r="L127" i="3"/>
  <c r="J128" i="3"/>
  <c r="K128" i="3"/>
  <c r="L128" i="3"/>
  <c r="J129" i="3"/>
  <c r="K129" i="3"/>
  <c r="L129" i="3"/>
  <c r="J130" i="3"/>
  <c r="K130" i="3"/>
  <c r="L130" i="3"/>
  <c r="J131" i="3"/>
  <c r="K131" i="3"/>
  <c r="L131" i="3"/>
  <c r="J132" i="3"/>
  <c r="K132" i="3"/>
  <c r="L132" i="3"/>
  <c r="J133" i="3"/>
  <c r="K133" i="3"/>
  <c r="L133" i="3"/>
  <c r="J134" i="3"/>
  <c r="K134" i="3"/>
  <c r="L134" i="3"/>
  <c r="J135" i="3"/>
  <c r="K135" i="3"/>
  <c r="L135" i="3"/>
  <c r="J136" i="3"/>
  <c r="K136" i="3"/>
  <c r="L136" i="3"/>
  <c r="J137" i="3"/>
  <c r="K137" i="3"/>
  <c r="L137" i="3"/>
  <c r="J138" i="3"/>
  <c r="K138" i="3"/>
  <c r="L138" i="3"/>
  <c r="J139" i="3"/>
  <c r="K139" i="3"/>
  <c r="L139" i="3"/>
  <c r="J140" i="3"/>
  <c r="K140" i="3"/>
  <c r="L140" i="3"/>
  <c r="J141" i="3"/>
  <c r="K141" i="3"/>
  <c r="L141" i="3"/>
  <c r="J142" i="3"/>
  <c r="K142" i="3"/>
  <c r="L142" i="3"/>
  <c r="J143" i="3"/>
  <c r="K143" i="3"/>
  <c r="L143" i="3"/>
  <c r="J144" i="3"/>
  <c r="K144" i="3"/>
  <c r="L144" i="3"/>
  <c r="J145" i="3"/>
  <c r="K145" i="3"/>
  <c r="L145" i="3"/>
  <c r="J146" i="3"/>
  <c r="K146" i="3"/>
  <c r="L146" i="3"/>
  <c r="J147" i="3"/>
  <c r="K147" i="3"/>
  <c r="L147" i="3"/>
  <c r="J148" i="3"/>
  <c r="K148" i="3"/>
  <c r="L148" i="3"/>
  <c r="J149" i="3"/>
  <c r="K149" i="3"/>
  <c r="L149" i="3"/>
  <c r="J150" i="3"/>
  <c r="K150" i="3"/>
  <c r="L150" i="3"/>
  <c r="J151" i="3"/>
  <c r="K151" i="3"/>
  <c r="L151" i="3"/>
  <c r="J152" i="3"/>
  <c r="K152" i="3"/>
  <c r="L152" i="3"/>
  <c r="J153" i="3"/>
  <c r="K153" i="3"/>
  <c r="L153" i="3"/>
  <c r="J154" i="3"/>
  <c r="K154" i="3"/>
  <c r="L154" i="3"/>
  <c r="J155" i="3"/>
  <c r="K155" i="3"/>
  <c r="L155" i="3"/>
  <c r="J156" i="3"/>
  <c r="K156" i="3"/>
  <c r="L156" i="3"/>
  <c r="J157" i="3"/>
  <c r="K157" i="3"/>
  <c r="L157" i="3"/>
  <c r="J158" i="3"/>
  <c r="K158" i="3"/>
  <c r="L158" i="3"/>
  <c r="J159" i="3"/>
  <c r="K159" i="3"/>
  <c r="L159" i="3"/>
  <c r="J160" i="3"/>
  <c r="K160" i="3"/>
  <c r="L160" i="3"/>
  <c r="J161" i="3"/>
  <c r="K161" i="3"/>
  <c r="L161" i="3"/>
  <c r="J162" i="3"/>
  <c r="K162" i="3"/>
  <c r="L162" i="3"/>
  <c r="J163" i="3"/>
  <c r="K163" i="3"/>
  <c r="L163" i="3"/>
  <c r="J164" i="3"/>
  <c r="K164" i="3"/>
  <c r="L164" i="3"/>
  <c r="J165" i="3"/>
  <c r="K165" i="3"/>
  <c r="L165" i="3"/>
  <c r="J166" i="3"/>
  <c r="K166" i="3"/>
  <c r="L166" i="3"/>
  <c r="J167" i="3"/>
  <c r="K167" i="3"/>
  <c r="L167" i="3"/>
  <c r="J168" i="3"/>
  <c r="K168" i="3"/>
  <c r="L168" i="3"/>
  <c r="J169" i="3"/>
  <c r="K169" i="3"/>
  <c r="L169" i="3"/>
  <c r="J170" i="3"/>
  <c r="K170" i="3"/>
  <c r="L170" i="3"/>
  <c r="J171" i="3"/>
  <c r="K171" i="3"/>
  <c r="L171" i="3"/>
  <c r="J172" i="3"/>
  <c r="K172" i="3"/>
  <c r="L172" i="3"/>
  <c r="J173" i="3"/>
  <c r="K173" i="3"/>
  <c r="L173" i="3"/>
  <c r="J174" i="3"/>
  <c r="K174" i="3"/>
  <c r="L174" i="3"/>
  <c r="J175" i="3"/>
  <c r="K175" i="3"/>
  <c r="L175" i="3"/>
  <c r="J176" i="3"/>
  <c r="K176" i="3"/>
  <c r="L176" i="3"/>
  <c r="J177" i="3"/>
  <c r="K177" i="3"/>
  <c r="L177" i="3"/>
  <c r="J178" i="3"/>
  <c r="K178" i="3"/>
  <c r="L178" i="3"/>
  <c r="J179" i="3"/>
  <c r="K179" i="3"/>
  <c r="L179" i="3"/>
  <c r="J180" i="3"/>
  <c r="K180" i="3"/>
  <c r="L180" i="3"/>
  <c r="J181" i="3"/>
  <c r="K181" i="3"/>
  <c r="L181" i="3"/>
  <c r="J182" i="3"/>
  <c r="K182" i="3"/>
  <c r="L182" i="3"/>
  <c r="J183" i="3"/>
  <c r="K183" i="3"/>
  <c r="L183" i="3"/>
  <c r="J184" i="3"/>
  <c r="K184" i="3"/>
  <c r="L184" i="3"/>
  <c r="J185" i="3"/>
  <c r="K185" i="3"/>
  <c r="L185" i="3"/>
  <c r="J186" i="3"/>
  <c r="K186" i="3"/>
  <c r="L186" i="3"/>
  <c r="J187" i="3"/>
  <c r="K187" i="3"/>
  <c r="L187" i="3"/>
  <c r="J188" i="3"/>
  <c r="K188" i="3"/>
  <c r="L188" i="3"/>
  <c r="J189" i="3"/>
  <c r="K189" i="3"/>
  <c r="L189" i="3"/>
  <c r="J190" i="3"/>
  <c r="K190" i="3"/>
  <c r="L190" i="3"/>
  <c r="J191" i="3"/>
  <c r="K191" i="3"/>
  <c r="L191" i="3"/>
  <c r="J192" i="3"/>
  <c r="K192" i="3"/>
  <c r="L192" i="3"/>
  <c r="K2" i="3"/>
  <c r="L2" i="3"/>
  <c r="J2" i="3"/>
  <c r="L4" i="2" l="1"/>
  <c r="O4" i="2" s="1"/>
  <c r="M4" i="2"/>
  <c r="N4" i="2"/>
  <c r="Q4" i="2" s="1"/>
  <c r="P4" i="2"/>
  <c r="L5" i="2"/>
  <c r="O5" i="2" s="1"/>
  <c r="M5" i="2"/>
  <c r="P5" i="2" s="1"/>
  <c r="N5" i="2"/>
  <c r="Q5" i="2" s="1"/>
  <c r="L6" i="2"/>
  <c r="O6" i="2" s="1"/>
  <c r="M6" i="2"/>
  <c r="N6" i="2"/>
  <c r="Q6" i="2" s="1"/>
  <c r="P6" i="2"/>
  <c r="L7" i="2"/>
  <c r="O7" i="2" s="1"/>
  <c r="M7" i="2"/>
  <c r="P7" i="2" s="1"/>
  <c r="N7" i="2"/>
  <c r="Q7" i="2" s="1"/>
  <c r="L8" i="2"/>
  <c r="O8" i="2" s="1"/>
  <c r="M8" i="2"/>
  <c r="N8" i="2"/>
  <c r="Q8" i="2" s="1"/>
  <c r="P8" i="2"/>
  <c r="L9" i="2"/>
  <c r="O9" i="2" s="1"/>
  <c r="M9" i="2"/>
  <c r="P9" i="2" s="1"/>
  <c r="N9" i="2"/>
  <c r="Q9" i="2" s="1"/>
  <c r="L10" i="2"/>
  <c r="O10" i="2" s="1"/>
  <c r="M10" i="2"/>
  <c r="N10" i="2"/>
  <c r="Q10" i="2" s="1"/>
  <c r="P10" i="2"/>
  <c r="L11" i="2"/>
  <c r="O11" i="2" s="1"/>
  <c r="M11" i="2"/>
  <c r="P11" i="2" s="1"/>
  <c r="N11" i="2"/>
  <c r="Q11" i="2" s="1"/>
  <c r="L12" i="2"/>
  <c r="O12" i="2" s="1"/>
  <c r="M12" i="2"/>
  <c r="N12" i="2"/>
  <c r="Q12" i="2" s="1"/>
  <c r="P12" i="2"/>
  <c r="L13" i="2"/>
  <c r="O13" i="2" s="1"/>
  <c r="M13" i="2"/>
  <c r="P13" i="2" s="1"/>
  <c r="N13" i="2"/>
  <c r="Q13" i="2" s="1"/>
  <c r="L14" i="2"/>
  <c r="O14" i="2" s="1"/>
  <c r="M14" i="2"/>
  <c r="N14" i="2"/>
  <c r="Q14" i="2" s="1"/>
  <c r="P14" i="2"/>
  <c r="L15" i="2"/>
  <c r="O15" i="2" s="1"/>
  <c r="M15" i="2"/>
  <c r="P15" i="2" s="1"/>
  <c r="N15" i="2"/>
  <c r="Q15" i="2" s="1"/>
  <c r="L16" i="2"/>
  <c r="O16" i="2" s="1"/>
  <c r="M16" i="2"/>
  <c r="N16" i="2"/>
  <c r="Q16" i="2" s="1"/>
  <c r="P16" i="2"/>
  <c r="L17" i="2"/>
  <c r="O17" i="2" s="1"/>
  <c r="M17" i="2"/>
  <c r="P17" i="2" s="1"/>
  <c r="N17" i="2"/>
  <c r="Q17" i="2" s="1"/>
  <c r="L18" i="2"/>
  <c r="O18" i="2" s="1"/>
  <c r="M18" i="2"/>
  <c r="N18" i="2"/>
  <c r="Q18" i="2" s="1"/>
  <c r="P18" i="2"/>
  <c r="L19" i="2"/>
  <c r="O19" i="2" s="1"/>
  <c r="M19" i="2"/>
  <c r="P19" i="2" s="1"/>
  <c r="N19" i="2"/>
  <c r="Q19" i="2" s="1"/>
  <c r="L20" i="2"/>
  <c r="O20" i="2" s="1"/>
  <c r="M20" i="2"/>
  <c r="N20" i="2"/>
  <c r="Q20" i="2" s="1"/>
  <c r="P20" i="2"/>
  <c r="L21" i="2"/>
  <c r="O21" i="2" s="1"/>
  <c r="M21" i="2"/>
  <c r="P21" i="2" s="1"/>
  <c r="N21" i="2"/>
  <c r="Q21" i="2" s="1"/>
  <c r="L22" i="2"/>
  <c r="O22" i="2" s="1"/>
  <c r="M22" i="2"/>
  <c r="N22" i="2"/>
  <c r="Q22" i="2" s="1"/>
  <c r="P22" i="2"/>
  <c r="L23" i="2"/>
  <c r="O23" i="2" s="1"/>
  <c r="M23" i="2"/>
  <c r="P23" i="2" s="1"/>
  <c r="N23" i="2"/>
  <c r="Q23" i="2" s="1"/>
  <c r="L24" i="2"/>
  <c r="O24" i="2" s="1"/>
  <c r="M24" i="2"/>
  <c r="N24" i="2"/>
  <c r="Q24" i="2" s="1"/>
  <c r="P24" i="2"/>
  <c r="L25" i="2"/>
  <c r="O25" i="2" s="1"/>
  <c r="M25" i="2"/>
  <c r="P25" i="2" s="1"/>
  <c r="N25" i="2"/>
  <c r="Q25" i="2" s="1"/>
  <c r="L26" i="2"/>
  <c r="O26" i="2" s="1"/>
  <c r="M26" i="2"/>
  <c r="N26" i="2"/>
  <c r="Q26" i="2" s="1"/>
  <c r="P26" i="2"/>
  <c r="L27" i="2"/>
  <c r="O27" i="2" s="1"/>
  <c r="M27" i="2"/>
  <c r="P27" i="2" s="1"/>
  <c r="N27" i="2"/>
  <c r="Q27" i="2" s="1"/>
  <c r="L28" i="2"/>
  <c r="O28" i="2" s="1"/>
  <c r="M28" i="2"/>
  <c r="N28" i="2"/>
  <c r="Q28" i="2" s="1"/>
  <c r="P28" i="2"/>
  <c r="L29" i="2"/>
  <c r="O29" i="2" s="1"/>
  <c r="M29" i="2"/>
  <c r="P29" i="2" s="1"/>
  <c r="N29" i="2"/>
  <c r="Q29" i="2" s="1"/>
  <c r="L30" i="2"/>
  <c r="O30" i="2" s="1"/>
  <c r="M30" i="2"/>
  <c r="N30" i="2"/>
  <c r="Q30" i="2" s="1"/>
  <c r="P30" i="2"/>
  <c r="L31" i="2"/>
  <c r="O31" i="2" s="1"/>
  <c r="M31" i="2"/>
  <c r="P31" i="2" s="1"/>
  <c r="N31" i="2"/>
  <c r="Q31" i="2" s="1"/>
  <c r="L32" i="2"/>
  <c r="O32" i="2" s="1"/>
  <c r="M32" i="2"/>
  <c r="N32" i="2"/>
  <c r="Q32" i="2" s="1"/>
  <c r="P32" i="2"/>
  <c r="L33" i="2"/>
  <c r="O33" i="2" s="1"/>
  <c r="M33" i="2"/>
  <c r="P33" i="2" s="1"/>
  <c r="N33" i="2"/>
  <c r="Q33" i="2" s="1"/>
  <c r="L34" i="2"/>
  <c r="O34" i="2" s="1"/>
  <c r="M34" i="2"/>
  <c r="N34" i="2"/>
  <c r="Q34" i="2" s="1"/>
  <c r="P34" i="2"/>
  <c r="L35" i="2"/>
  <c r="O35" i="2" s="1"/>
  <c r="M35" i="2"/>
  <c r="P35" i="2" s="1"/>
  <c r="N35" i="2"/>
  <c r="Q35" i="2" s="1"/>
  <c r="L36" i="2"/>
  <c r="O36" i="2" s="1"/>
  <c r="M36" i="2"/>
  <c r="N36" i="2"/>
  <c r="Q36" i="2" s="1"/>
  <c r="P36" i="2"/>
  <c r="Q3" i="2"/>
  <c r="P3" i="2"/>
  <c r="O3" i="2"/>
  <c r="N3" i="2"/>
  <c r="M3" i="2"/>
  <c r="L3" i="2"/>
  <c r="G14" i="1" l="1"/>
  <c r="G15" i="1"/>
  <c r="G13" i="1"/>
  <c r="I14" i="1"/>
  <c r="I13" i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" i="2"/>
</calcChain>
</file>

<file path=xl/sharedStrings.xml><?xml version="1.0" encoding="utf-8"?>
<sst xmlns="http://schemas.openxmlformats.org/spreadsheetml/2006/main" count="645" uniqueCount="534">
  <si>
    <t>[ DATA FOR REFERENCE ]</t>
  </si>
  <si>
    <t xml:space="preserve">       103KT1608T-1P</t>
  </si>
  <si>
    <t>TEMPERATURE VS RESISTANCE CHARACTERISTICS [ITS-90]</t>
  </si>
  <si>
    <t>Resistance          10k兌 at 25逤</t>
  </si>
  <si>
    <t>Resistance Tolerance     亇1 %</t>
  </si>
  <si>
    <t>B Value             3435K at 25/85 逤</t>
  </si>
  <si>
    <t>B Value Tolerance         亇 1 %</t>
  </si>
  <si>
    <t>Temp. (逤)</t>
  </si>
  <si>
    <t>Rmax. (k兌)</t>
  </si>
  <si>
    <t>Rst. (k兌)</t>
  </si>
  <si>
    <t>Rmin. (k兌)</t>
  </si>
  <si>
    <t xml:space="preserve">     Tolerance (逤)</t>
  </si>
  <si>
    <t>231.2</t>
  </si>
  <si>
    <t>221.9</t>
  </si>
  <si>
    <t>212.9</t>
  </si>
  <si>
    <t>217.7</t>
  </si>
  <si>
    <t>209.1</t>
  </si>
  <si>
    <t>200.7</t>
  </si>
  <si>
    <t>205.1</t>
  </si>
  <si>
    <t>197.1</t>
  </si>
  <si>
    <t>189.3</t>
  </si>
  <si>
    <t>193.3</t>
  </si>
  <si>
    <t>185.9</t>
  </si>
  <si>
    <t>178.7</t>
  </si>
  <si>
    <t>182.3</t>
  </si>
  <si>
    <t>175.4</t>
  </si>
  <si>
    <t>168.7</t>
  </si>
  <si>
    <t>172.0</t>
  </si>
  <si>
    <t>165.6</t>
  </si>
  <si>
    <t>159.4</t>
  </si>
  <si>
    <t>162.4</t>
  </si>
  <si>
    <t>156.4</t>
  </si>
  <si>
    <t>150.6</t>
  </si>
  <si>
    <t>153.4</t>
  </si>
  <si>
    <t>147.8</t>
  </si>
  <si>
    <t>142.4</t>
  </si>
  <si>
    <t>144.9</t>
  </si>
  <si>
    <t>139.8</t>
  </si>
  <si>
    <t>134.7</t>
  </si>
  <si>
    <t>137.0</t>
  </si>
  <si>
    <t>132.2</t>
  </si>
  <si>
    <t>127.5</t>
  </si>
  <si>
    <t>129.6</t>
  </si>
  <si>
    <t>125.1</t>
  </si>
  <si>
    <t>120.7</t>
  </si>
  <si>
    <t>122.5</t>
  </si>
  <si>
    <t>118.4</t>
  </si>
  <si>
    <t>114.3</t>
  </si>
  <si>
    <t>115.9</t>
  </si>
  <si>
    <t>112.0</t>
  </si>
  <si>
    <t>108.2</t>
  </si>
  <si>
    <t>109.7</t>
  </si>
  <si>
    <t>106.1</t>
  </si>
  <si>
    <t>102.5</t>
  </si>
  <si>
    <t>103.9</t>
  </si>
  <si>
    <t>100.5</t>
  </si>
  <si>
    <t>97.25</t>
  </si>
  <si>
    <t>98.44</t>
  </si>
  <si>
    <t>95.30</t>
  </si>
  <si>
    <t>92.23</t>
  </si>
  <si>
    <t>93.30</t>
  </si>
  <si>
    <t>90.37</t>
  </si>
  <si>
    <t>87.51</t>
  </si>
  <si>
    <t>88.47</t>
  </si>
  <si>
    <t>85.73</t>
  </si>
  <si>
    <t>83.06</t>
  </si>
  <si>
    <t>83.92</t>
  </si>
  <si>
    <t>81.37</t>
  </si>
  <si>
    <t>78.88</t>
  </si>
  <si>
    <t>79.64</t>
  </si>
  <si>
    <t>77.25</t>
  </si>
  <si>
    <t>74.93</t>
  </si>
  <si>
    <t>75.61</t>
  </si>
  <si>
    <t>73.38</t>
  </si>
  <si>
    <t>71.21</t>
  </si>
  <si>
    <t>71.79</t>
  </si>
  <si>
    <t>69.71</t>
  </si>
  <si>
    <t>67.68</t>
  </si>
  <si>
    <t>68.20</t>
  </si>
  <si>
    <t>66.26</t>
  </si>
  <si>
    <t>64.36</t>
  </si>
  <si>
    <t>64.81</t>
  </si>
  <si>
    <t>62.99</t>
  </si>
  <si>
    <t>61.22</t>
  </si>
  <si>
    <t>61.61</t>
  </si>
  <si>
    <t>59.92</t>
  </si>
  <si>
    <t>58.26</t>
  </si>
  <si>
    <t>58.59</t>
  </si>
  <si>
    <t>57.01</t>
  </si>
  <si>
    <t>55.46</t>
  </si>
  <si>
    <t>55.75</t>
  </si>
  <si>
    <t>54.27</t>
  </si>
  <si>
    <t>52.82</t>
  </si>
  <si>
    <t>53.06</t>
  </si>
  <si>
    <t>51.68</t>
  </si>
  <si>
    <t>50.32</t>
  </si>
  <si>
    <t>50.52</t>
  </si>
  <si>
    <t>49.23</t>
  </si>
  <si>
    <t>47.96</t>
  </si>
  <si>
    <t>48.12</t>
  </si>
  <si>
    <t>46.91</t>
  </si>
  <si>
    <t>45.73</t>
  </si>
  <si>
    <t>45.85</t>
  </si>
  <si>
    <t>44.72</t>
  </si>
  <si>
    <t>43.61</t>
  </si>
  <si>
    <t>43.69</t>
  </si>
  <si>
    <t>42.63</t>
  </si>
  <si>
    <t>41.59</t>
  </si>
  <si>
    <t>41.64</t>
  </si>
  <si>
    <t>40.66</t>
  </si>
  <si>
    <t>39.68</t>
  </si>
  <si>
    <t>39.71</t>
  </si>
  <si>
    <t>38.78</t>
  </si>
  <si>
    <t>37.87</t>
  </si>
  <si>
    <t>37.88</t>
  </si>
  <si>
    <t>37.01</t>
  </si>
  <si>
    <t>36.16</t>
  </si>
  <si>
    <t>36.14</t>
  </si>
  <si>
    <t>35.33</t>
  </si>
  <si>
    <t>34.54</t>
  </si>
  <si>
    <t>34.50</t>
  </si>
  <si>
    <t>33.74</t>
  </si>
  <si>
    <t>33.00</t>
  </si>
  <si>
    <t>32.94</t>
  </si>
  <si>
    <t>32.23</t>
  </si>
  <si>
    <t>31.54</t>
  </si>
  <si>
    <t>31.46</t>
  </si>
  <si>
    <t>30.80</t>
  </si>
  <si>
    <t>30.15</t>
  </si>
  <si>
    <t>30.06</t>
  </si>
  <si>
    <t>29.45</t>
  </si>
  <si>
    <t>28.83</t>
  </si>
  <si>
    <t>28.74</t>
  </si>
  <si>
    <t>28.16</t>
  </si>
  <si>
    <t>27.58</t>
  </si>
  <si>
    <t>27.46</t>
  </si>
  <si>
    <t>26.92</t>
  </si>
  <si>
    <t>26.39</t>
  </si>
  <si>
    <t>26.26</t>
  </si>
  <si>
    <t>25.75</t>
  </si>
  <si>
    <t>25.25</t>
  </si>
  <si>
    <t>25.11</t>
  </si>
  <si>
    <t>24.64</t>
  </si>
  <si>
    <t>24.17</t>
  </si>
  <si>
    <t>24.02</t>
  </si>
  <si>
    <t>23.58</t>
  </si>
  <si>
    <t>23.14</t>
  </si>
  <si>
    <t>22.99</t>
  </si>
  <si>
    <t>22.58</t>
  </si>
  <si>
    <t>22.17</t>
  </si>
  <si>
    <t>22.01</t>
  </si>
  <si>
    <t>21.62</t>
  </si>
  <si>
    <t>21.24</t>
  </si>
  <si>
    <t>21.08</t>
  </si>
  <si>
    <t>20.72</t>
  </si>
  <si>
    <t>20.36</t>
  </si>
  <si>
    <t>20.19</t>
  </si>
  <si>
    <t>19.85</t>
  </si>
  <si>
    <t>19.51</t>
  </si>
  <si>
    <t>19.35</t>
  </si>
  <si>
    <t>19.03</t>
  </si>
  <si>
    <t>18.71</t>
  </si>
  <si>
    <t>18.54</t>
  </si>
  <si>
    <t>18.25</t>
  </si>
  <si>
    <t>17.95</t>
  </si>
  <si>
    <t>17.77</t>
  </si>
  <si>
    <t>17.50</t>
  </si>
  <si>
    <t>17.22</t>
  </si>
  <si>
    <t>17.04</t>
  </si>
  <si>
    <t>16.78</t>
  </si>
  <si>
    <t>16.52</t>
  </si>
  <si>
    <t>16.34</t>
  </si>
  <si>
    <t>16.10</t>
  </si>
  <si>
    <t>15.86</t>
  </si>
  <si>
    <t>15.67</t>
  </si>
  <si>
    <t>15.45</t>
  </si>
  <si>
    <t>15.23</t>
  </si>
  <si>
    <t>15.04</t>
  </si>
  <si>
    <t>14.83</t>
  </si>
  <si>
    <t>14.62</t>
  </si>
  <si>
    <t>14.44</t>
  </si>
  <si>
    <t>14.24</t>
  </si>
  <si>
    <t>14.05</t>
  </si>
  <si>
    <t>13.86</t>
  </si>
  <si>
    <t>13.68</t>
  </si>
  <si>
    <t>13.50</t>
  </si>
  <si>
    <t>13.31</t>
  </si>
  <si>
    <t>13.14</t>
  </si>
  <si>
    <t>12.97</t>
  </si>
  <si>
    <t>12.79</t>
  </si>
  <si>
    <t>12.63</t>
  </si>
  <si>
    <t>12.47</t>
  </si>
  <si>
    <t>12.29</t>
  </si>
  <si>
    <t>12.14</t>
  </si>
  <si>
    <t>11.99</t>
  </si>
  <si>
    <t>11.81</t>
  </si>
  <si>
    <t>11.68</t>
  </si>
  <si>
    <t>11.54</t>
  </si>
  <si>
    <t>11.35</t>
  </si>
  <si>
    <t>11.23</t>
  </si>
  <si>
    <t>11.10</t>
  </si>
  <si>
    <t>10.92</t>
  </si>
  <si>
    <t>10.80</t>
  </si>
  <si>
    <t>10.68</t>
  </si>
  <si>
    <t>10.50</t>
  </si>
  <si>
    <t>10.39</t>
  </si>
  <si>
    <t>10.28</t>
  </si>
  <si>
    <t>10.10</t>
  </si>
  <si>
    <t>10.00</t>
  </si>
  <si>
    <t>9.900</t>
  </si>
  <si>
    <t>9.725</t>
  </si>
  <si>
    <t>9.625</t>
  </si>
  <si>
    <t>9.525</t>
  </si>
  <si>
    <t>9.367</t>
  </si>
  <si>
    <t>9.267</t>
  </si>
  <si>
    <t>9.167</t>
  </si>
  <si>
    <t>9.024</t>
  </si>
  <si>
    <t>8.924</t>
  </si>
  <si>
    <t>8.825</t>
  </si>
  <si>
    <t>8.696</t>
  </si>
  <si>
    <t>8.597</t>
  </si>
  <si>
    <t>8.497</t>
  </si>
  <si>
    <t>8.381</t>
  </si>
  <si>
    <t>8.283</t>
  </si>
  <si>
    <t>8.184</t>
  </si>
  <si>
    <t>8.080</t>
  </si>
  <si>
    <t>7.982</t>
  </si>
  <si>
    <t>7.884</t>
  </si>
  <si>
    <t>7.791</t>
  </si>
  <si>
    <t>7.693</t>
  </si>
  <si>
    <t>7.596</t>
  </si>
  <si>
    <t>7.514</t>
  </si>
  <si>
    <t>7.417</t>
  </si>
  <si>
    <t>7.321</t>
  </si>
  <si>
    <t>7.249</t>
  </si>
  <si>
    <t>7.153</t>
  </si>
  <si>
    <t>7.057</t>
  </si>
  <si>
    <t>6.994</t>
  </si>
  <si>
    <t>6.899</t>
  </si>
  <si>
    <t>6.805</t>
  </si>
  <si>
    <t>6.750</t>
  </si>
  <si>
    <t>6.656</t>
  </si>
  <si>
    <t>6.563</t>
  </si>
  <si>
    <t>6.517</t>
  </si>
  <si>
    <t>6.424</t>
  </si>
  <si>
    <t>6.331</t>
  </si>
  <si>
    <t>6.292</t>
  </si>
  <si>
    <t>6.200</t>
  </si>
  <si>
    <t>6.108</t>
  </si>
  <si>
    <t>6.077</t>
  </si>
  <si>
    <t>5.986</t>
  </si>
  <si>
    <t>5.895</t>
  </si>
  <si>
    <t>5.870</t>
  </si>
  <si>
    <t>5.781</t>
  </si>
  <si>
    <t>5.691</t>
  </si>
  <si>
    <t>5.672</t>
  </si>
  <si>
    <t>5.583</t>
  </si>
  <si>
    <t>5.494</t>
  </si>
  <si>
    <t>5.480</t>
  </si>
  <si>
    <t>5.393</t>
  </si>
  <si>
    <t>5.306</t>
  </si>
  <si>
    <t>5.297</t>
  </si>
  <si>
    <t>5.211</t>
  </si>
  <si>
    <t>5.124</t>
  </si>
  <si>
    <t>5.121</t>
  </si>
  <si>
    <t>5.035</t>
  </si>
  <si>
    <t>4.951</t>
  </si>
  <si>
    <t>4.952</t>
  </si>
  <si>
    <t>4.867</t>
  </si>
  <si>
    <t>4.784</t>
  </si>
  <si>
    <t>4.789</t>
  </si>
  <si>
    <t>4.706</t>
  </si>
  <si>
    <t>4.623</t>
  </si>
  <si>
    <t>4.632</t>
  </si>
  <si>
    <t>4.551</t>
  </si>
  <si>
    <t>4.469</t>
  </si>
  <si>
    <t>4.482</t>
  </si>
  <si>
    <t>4.401</t>
  </si>
  <si>
    <t>4.321</t>
  </si>
  <si>
    <t>4.338</t>
  </si>
  <si>
    <t>4.258</t>
  </si>
  <si>
    <t>4.179</t>
  </si>
  <si>
    <t>4.198</t>
  </si>
  <si>
    <t>4.120</t>
  </si>
  <si>
    <t>4.042</t>
  </si>
  <si>
    <t>4.065</t>
  </si>
  <si>
    <t>3.987</t>
  </si>
  <si>
    <t>3.911</t>
  </si>
  <si>
    <t>3.936</t>
  </si>
  <si>
    <t>3.860</t>
  </si>
  <si>
    <t>3.784</t>
  </si>
  <si>
    <t>3.812</t>
  </si>
  <si>
    <t>3.737</t>
  </si>
  <si>
    <t>3.663</t>
  </si>
  <si>
    <t>3.692</t>
  </si>
  <si>
    <t>3.619</t>
  </si>
  <si>
    <t>3.546</t>
  </si>
  <si>
    <t>3.577</t>
  </si>
  <si>
    <t>3.505</t>
  </si>
  <si>
    <t>3.433</t>
  </si>
  <si>
    <t>3.466</t>
  </si>
  <si>
    <t>3.395</t>
  </si>
  <si>
    <t>3.325</t>
  </si>
  <si>
    <t>3.360</t>
  </si>
  <si>
    <t>3.290</t>
  </si>
  <si>
    <t>3.220</t>
  </si>
  <si>
    <t>3.257</t>
  </si>
  <si>
    <t>3.188</t>
  </si>
  <si>
    <t>3.120</t>
  </si>
  <si>
    <t>3.158</t>
  </si>
  <si>
    <t>3.090</t>
  </si>
  <si>
    <t>3.023</t>
  </si>
  <si>
    <t>3.062</t>
  </si>
  <si>
    <t>2.996</t>
  </si>
  <si>
    <t>2.930</t>
  </si>
  <si>
    <t>2.970</t>
  </si>
  <si>
    <t>2.904</t>
  </si>
  <si>
    <t>2.839</t>
  </si>
  <si>
    <t>2.880</t>
  </si>
  <si>
    <t>2.816</t>
  </si>
  <si>
    <t>2.752</t>
  </si>
  <si>
    <t>2.794</t>
  </si>
  <si>
    <t>2.731</t>
  </si>
  <si>
    <t>2.668</t>
  </si>
  <si>
    <t>2.711</t>
  </si>
  <si>
    <t>2.649</t>
  </si>
  <si>
    <t>2.587</t>
  </si>
  <si>
    <t>2.631</t>
  </si>
  <si>
    <t>2.570</t>
  </si>
  <si>
    <t>2.509</t>
  </si>
  <si>
    <t>2.554</t>
  </si>
  <si>
    <t>2.493</t>
  </si>
  <si>
    <t>2.434</t>
  </si>
  <si>
    <t>2.479</t>
  </si>
  <si>
    <t>2.420</t>
  </si>
  <si>
    <t>2.361</t>
  </si>
  <si>
    <t>2.407</t>
  </si>
  <si>
    <t>2.349</t>
  </si>
  <si>
    <t>2.291</t>
  </si>
  <si>
    <t>2.337</t>
  </si>
  <si>
    <t>2.280</t>
  </si>
  <si>
    <t>2.224</t>
  </si>
  <si>
    <t>2.270</t>
  </si>
  <si>
    <t>2.214</t>
  </si>
  <si>
    <t>2.159</t>
  </si>
  <si>
    <t>2.205</t>
  </si>
  <si>
    <t>2.150</t>
  </si>
  <si>
    <t>2.096</t>
  </si>
  <si>
    <t>2.143</t>
  </si>
  <si>
    <t>2.089</t>
  </si>
  <si>
    <t>2.035</t>
  </si>
  <si>
    <t>2.082</t>
  </si>
  <si>
    <t>2.029</t>
  </si>
  <si>
    <t>1.976</t>
  </si>
  <si>
    <t>2.024</t>
  </si>
  <si>
    <t>1.971</t>
  </si>
  <si>
    <t>1.920</t>
  </si>
  <si>
    <t>1.967</t>
  </si>
  <si>
    <t>1.916</t>
  </si>
  <si>
    <t>1.865</t>
  </si>
  <si>
    <t>1.913</t>
  </si>
  <si>
    <t>1.862</t>
  </si>
  <si>
    <t>1.812</t>
  </si>
  <si>
    <t>1.860</t>
  </si>
  <si>
    <t>1.810</t>
  </si>
  <si>
    <t>1.761</t>
  </si>
  <si>
    <t>1.809</t>
  </si>
  <si>
    <t>1.760</t>
  </si>
  <si>
    <t>1.712</t>
  </si>
  <si>
    <t>1.759</t>
  </si>
  <si>
    <t>1.711</t>
  </si>
  <si>
    <t>1.664</t>
  </si>
  <si>
    <t>1.665</t>
  </si>
  <si>
    <t>1.618</t>
  </si>
  <si>
    <t>1.619</t>
  </si>
  <si>
    <t>1.573</t>
  </si>
  <si>
    <t>1.620</t>
  </si>
  <si>
    <t>1.575</t>
  </si>
  <si>
    <t>1.530</t>
  </si>
  <si>
    <t>1.577</t>
  </si>
  <si>
    <t>1.532</t>
  </si>
  <si>
    <t>1.488</t>
  </si>
  <si>
    <t>1.535</t>
  </si>
  <si>
    <t>1.491</t>
  </si>
  <si>
    <t>1.448</t>
  </si>
  <si>
    <t>1.494</t>
  </si>
  <si>
    <t>1.451</t>
  </si>
  <si>
    <t>1.409</t>
  </si>
  <si>
    <t>1.455</t>
  </si>
  <si>
    <t>1.413</t>
  </si>
  <si>
    <t>1.371</t>
  </si>
  <si>
    <t>1.417</t>
  </si>
  <si>
    <t>1.375</t>
  </si>
  <si>
    <t>1.334</t>
  </si>
  <si>
    <t>1.380</t>
  </si>
  <si>
    <t>1.339</t>
  </si>
  <si>
    <t>1.299</t>
  </si>
  <si>
    <t>1.344</t>
  </si>
  <si>
    <t>1.304</t>
  </si>
  <si>
    <t>1.265</t>
  </si>
  <si>
    <t>1.310</t>
  </si>
  <si>
    <t>1.271</t>
  </si>
  <si>
    <t>1.232</t>
  </si>
  <si>
    <t>1.276</t>
  </si>
  <si>
    <t>1.238</t>
  </si>
  <si>
    <t>1.199</t>
  </si>
  <si>
    <t>1.244</t>
  </si>
  <si>
    <t>1.206</t>
  </si>
  <si>
    <t>1.168</t>
  </si>
  <si>
    <t>1.212</t>
  </si>
  <si>
    <t>1.175</t>
  </si>
  <si>
    <t>1.138</t>
  </si>
  <si>
    <t>1.182</t>
  </si>
  <si>
    <t>1.145</t>
  </si>
  <si>
    <t>1.109</t>
  </si>
  <si>
    <t>1.152</t>
  </si>
  <si>
    <t>1.116</t>
  </si>
  <si>
    <t>1.080</t>
  </si>
  <si>
    <t>1.123</t>
  </si>
  <si>
    <t>1.088</t>
  </si>
  <si>
    <t>1.053</t>
  </si>
  <si>
    <t>1.095</t>
  </si>
  <si>
    <t>1.060</t>
  </si>
  <si>
    <t>1.026</t>
  </si>
  <si>
    <t>1.068</t>
  </si>
  <si>
    <t>1.034</t>
  </si>
  <si>
    <t>1.000</t>
  </si>
  <si>
    <t>1.042</t>
  </si>
  <si>
    <t>1.008</t>
  </si>
  <si>
    <t>0.9753</t>
  </si>
  <si>
    <t>1.016</t>
  </si>
  <si>
    <t>0.9832</t>
  </si>
  <si>
    <t>0.9510</t>
  </si>
  <si>
    <t>0.9916</t>
  </si>
  <si>
    <t>0.9590</t>
  </si>
  <si>
    <t>0.9273</t>
  </si>
  <si>
    <t>0.9675</t>
  </si>
  <si>
    <t>0.9355</t>
  </si>
  <si>
    <t>0.9044</t>
  </si>
  <si>
    <t>0.9442</t>
  </si>
  <si>
    <t>0.9127</t>
  </si>
  <si>
    <t>0.8821</t>
  </si>
  <si>
    <t>0.9215</t>
  </si>
  <si>
    <t>0.8906</t>
  </si>
  <si>
    <t>0.8605</t>
  </si>
  <si>
    <t>0.8995</t>
  </si>
  <si>
    <t>0.8691</t>
  </si>
  <si>
    <t>0.8396</t>
  </si>
  <si>
    <t>0.8781</t>
  </si>
  <si>
    <t>0.8482</t>
  </si>
  <si>
    <t>0.8192</t>
  </si>
  <si>
    <t>0.8574</t>
  </si>
  <si>
    <t>0.8280</t>
  </si>
  <si>
    <t>0.7995</t>
  </si>
  <si>
    <t>0.8372</t>
  </si>
  <si>
    <t>0.8083</t>
  </si>
  <si>
    <t>0.7803</t>
  </si>
  <si>
    <t>0.8176</t>
  </si>
  <si>
    <t>0.7892</t>
  </si>
  <si>
    <t>0.7617</t>
  </si>
  <si>
    <t>0.7986</t>
  </si>
  <si>
    <t>0.7707</t>
  </si>
  <si>
    <t>0.7436</t>
  </si>
  <si>
    <t>0.7801</t>
  </si>
  <si>
    <t>0.7527</t>
  </si>
  <si>
    <t>0.7261</t>
  </si>
  <si>
    <t>0.7621</t>
  </si>
  <si>
    <t>0.7351</t>
  </si>
  <si>
    <t>0.7090</t>
  </si>
  <si>
    <t>0.7446</t>
  </si>
  <si>
    <t>0.7181</t>
  </si>
  <si>
    <t>0.6924</t>
  </si>
  <si>
    <t>0.7276</t>
  </si>
  <si>
    <t>0.7015</t>
  </si>
  <si>
    <t>0.6763</t>
  </si>
  <si>
    <t>0.7111</t>
  </si>
  <si>
    <t>0.6854</t>
  </si>
  <si>
    <t>0.6606</t>
  </si>
  <si>
    <t>0.6950</t>
  </si>
  <si>
    <t>0.6698</t>
  </si>
  <si>
    <t>0.6454</t>
  </si>
  <si>
    <t>0.6794</t>
  </si>
  <si>
    <t>0.6546</t>
  </si>
  <si>
    <t>0.6306</t>
  </si>
  <si>
    <t>0.6642</t>
  </si>
  <si>
    <t>0.6398</t>
  </si>
  <si>
    <t>0.6162</t>
  </si>
  <si>
    <t>0.6494</t>
  </si>
  <si>
    <t>0.6254</t>
  </si>
  <si>
    <t>0.6022</t>
  </si>
  <si>
    <t>0.6350</t>
  </si>
  <si>
    <t>0.6114</t>
  </si>
  <si>
    <t>0.5886</t>
  </si>
  <si>
    <t>0.6210</t>
  </si>
  <si>
    <t>0.5978</t>
  </si>
  <si>
    <t>0.5753</t>
  </si>
  <si>
    <t>0.6074</t>
  </si>
  <si>
    <t>0.5846</t>
  </si>
  <si>
    <t>0.5625</t>
  </si>
  <si>
    <t>0.5941</t>
  </si>
  <si>
    <t>0.5717</t>
  </si>
  <si>
    <t>0.5499</t>
  </si>
  <si>
    <t>0.5812</t>
  </si>
  <si>
    <t>0.5591</t>
  </si>
  <si>
    <t>0.5377</t>
  </si>
  <si>
    <t>0.5687</t>
  </si>
  <si>
    <t>0.5469</t>
  </si>
  <si>
    <t>0.5259</t>
  </si>
  <si>
    <t>温度</t>
    <phoneticPr fontId="16" type="noConversion"/>
  </si>
  <si>
    <t>Tmin</t>
  </si>
  <si>
    <t>Tnomal</t>
    <phoneticPr fontId="16" type="noConversion"/>
  </si>
  <si>
    <t>Tmax</t>
  </si>
  <si>
    <t>53kwh</t>
    <phoneticPr fontId="16" type="noConversion"/>
  </si>
  <si>
    <t>63kwh</t>
    <phoneticPr fontId="16" type="noConversion"/>
  </si>
  <si>
    <t>Rmax</t>
    <phoneticPr fontId="16" type="noConversion"/>
  </si>
  <si>
    <t>Rnomal</t>
    <phoneticPr fontId="16" type="noConversion"/>
  </si>
  <si>
    <t>Rmin</t>
    <phoneticPr fontId="16" type="noConversion"/>
  </si>
  <si>
    <t>Vmax</t>
    <phoneticPr fontId="16" type="noConversion"/>
  </si>
  <si>
    <t>Vnomal</t>
    <phoneticPr fontId="16" type="noConversion"/>
  </si>
  <si>
    <t>Vmin</t>
    <phoneticPr fontId="16" type="noConversion"/>
  </si>
  <si>
    <t>T[°C]</t>
  </si>
  <si>
    <t>Rnomail</t>
    <phoneticPr fontId="16" type="noConversion"/>
  </si>
  <si>
    <t>Rmin</t>
    <phoneticPr fontId="16" type="noConversion"/>
  </si>
  <si>
    <t>Rmax</t>
    <phoneticPr fontId="16" type="noConversion"/>
  </si>
  <si>
    <t>Vnomail</t>
    <phoneticPr fontId="16" type="noConversion"/>
  </si>
  <si>
    <t>Vmin</t>
    <phoneticPr fontId="16" type="noConversion"/>
  </si>
  <si>
    <t>Vmax</t>
    <phoneticPr fontId="16" type="noConversion"/>
  </si>
  <si>
    <t>T (℃)</t>
  </si>
  <si>
    <r>
      <t>R</t>
    </r>
    <r>
      <rPr>
        <sz val="11"/>
        <rFont val="宋体"/>
        <family val="3"/>
        <charset val="134"/>
      </rPr>
      <t>（ΚΩ）</t>
    </r>
    <r>
      <rPr>
        <sz val="11"/>
        <rFont val="Times New Roman"/>
        <family val="1"/>
      </rPr>
      <t>Min</t>
    </r>
  </si>
  <si>
    <r>
      <t>R</t>
    </r>
    <r>
      <rPr>
        <sz val="11"/>
        <rFont val="宋体"/>
        <family val="3"/>
        <charset val="134"/>
      </rPr>
      <t>（ΚΩ）</t>
    </r>
    <r>
      <rPr>
        <sz val="11"/>
        <rFont val="Times New Roman"/>
        <family val="1"/>
      </rPr>
      <t>Center</t>
    </r>
  </si>
  <si>
    <r>
      <t>R</t>
    </r>
    <r>
      <rPr>
        <sz val="11"/>
        <rFont val="宋体"/>
        <family val="3"/>
        <charset val="134"/>
      </rPr>
      <t>（ΚΩ）</t>
    </r>
    <r>
      <rPr>
        <sz val="11"/>
        <rFont val="Times New Roman"/>
        <family val="1"/>
      </rPr>
      <t>Max</t>
    </r>
  </si>
  <si>
    <t>V(V)Min</t>
    <phoneticPr fontId="16" type="noConversion"/>
  </si>
  <si>
    <t>V(V)Center</t>
    <phoneticPr fontId="16" type="noConversion"/>
  </si>
  <si>
    <t>V(V)Max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</si>
</sst>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76" formatCode="0.0000"/>
    <numFmt numFmtId="177" formatCode="#,##0.0;\-#,##0.0"/>
    <numFmt numFmtId="178" formatCode="\+0.0_);\-0.0"/>
    <numFmt numFmtId="179" formatCode="mmm\.dd\,yyyy"/>
    <numFmt numFmtId="180" formatCode="yyyy&quot;擭&quot;mm&quot;寧&quot;dd&quot;擔&quot;"/>
    <numFmt numFmtId="181" formatCode="0.000_);[Red]\(0.000\)"/>
    <numFmt numFmtId="182" formatCode="0.00_);[Red]\(0.00\)"/>
    <numFmt numFmtId="183" formatCode="0.000_ "/>
    <numFmt numFmtId="184" formatCode="0.0000_);[Red]\(0.0000\)"/>
    <numFmt numFmtId="185" formatCode="0.00_ "/>
  </numFmts>
  <fonts count="20">
    <font>
      <sz val="11"/>
      <name val="俵俽 俹僑僔僢僋"/>
      <family val="3"/>
      <charset val="128"/>
    </font>
    <font>
      <sz val="12"/>
      <name val="俵俽 柧挬"/>
      <family val="2"/>
      <charset val="128"/>
    </font>
    <font>
      <sz val="14"/>
      <name val="俵俽 柧挬"/>
      <family val="2"/>
      <charset val="128"/>
    </font>
    <font>
      <sz val="12"/>
      <name val="俵俽 俹柧挬"/>
      <family val="2"/>
      <charset val="128"/>
    </font>
    <font>
      <sz val="18"/>
      <name val="俵俽 俹柧挬"/>
      <family val="2"/>
      <charset val="128"/>
    </font>
    <font>
      <sz val="11"/>
      <name val="俵俽 俹柧挬"/>
      <family val="2"/>
      <charset val="128"/>
    </font>
    <font>
      <sz val="16"/>
      <name val="俵俽 俹柧挬"/>
      <family val="2"/>
      <charset val="128"/>
    </font>
    <font>
      <b/>
      <sz val="16"/>
      <name val="俵俽 俹柧挬"/>
      <family val="2"/>
      <charset val="128"/>
    </font>
    <font>
      <b/>
      <sz val="18"/>
      <name val="俵俽 俹柧挬"/>
      <family val="2"/>
      <charset val="128"/>
    </font>
    <font>
      <u/>
      <sz val="14"/>
      <name val="俵俽 俹柧挬"/>
      <family val="2"/>
      <charset val="128"/>
    </font>
    <font>
      <sz val="14"/>
      <name val="俵俽 俹柧挬"/>
      <family val="2"/>
      <charset val="128"/>
    </font>
    <font>
      <b/>
      <sz val="12"/>
      <name val="俵俽 俹柧挬"/>
      <family val="2"/>
      <charset val="128"/>
    </font>
    <font>
      <b/>
      <u/>
      <sz val="16"/>
      <name val="俵俽 俹柧挬"/>
      <family val="2"/>
      <charset val="128"/>
    </font>
    <font>
      <u/>
      <sz val="12"/>
      <name val="俵俽 俹柧挬"/>
      <family val="2"/>
      <charset val="128"/>
    </font>
    <font>
      <sz val="12"/>
      <color indexed="8"/>
      <name val="俵俽 俹柧挬"/>
      <family val="2"/>
      <charset val="128"/>
    </font>
    <font>
      <b/>
      <sz val="12"/>
      <color indexed="8"/>
      <name val="俵俽 俹柧挬"/>
      <family val="2"/>
      <charset val="128"/>
    </font>
    <font>
      <sz val="9"/>
      <name val="宋体"/>
      <family val="3"/>
      <charset val="134"/>
    </font>
    <font>
      <sz val="11"/>
      <name val="微软雅黑"/>
      <family val="2"/>
      <charset val="134"/>
    </font>
    <font>
      <sz val="11"/>
      <name val="宋体"/>
      <family val="3"/>
      <charset val="134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3" fillId="0" borderId="0" xfId="3" applyFont="1"/>
    <xf numFmtId="0" fontId="3" fillId="0" borderId="0" xfId="3" applyFont="1" applyBorder="1" applyAlignment="1">
      <alignment horizontal="left"/>
    </xf>
    <xf numFmtId="179" fontId="3" fillId="0" borderId="0" xfId="3" applyNumberFormat="1" applyFont="1" applyBorder="1" applyAlignment="1" applyProtection="1">
      <protection hidden="1"/>
    </xf>
    <xf numFmtId="0" fontId="3" fillId="0" borderId="0" xfId="3" applyFont="1" applyBorder="1" applyAlignment="1" applyProtection="1">
      <alignment horizontal="centerContinuous"/>
      <protection hidden="1"/>
    </xf>
    <xf numFmtId="0" fontId="4" fillId="0" borderId="0" xfId="3" applyFont="1" applyBorder="1" applyAlignment="1" applyProtection="1">
      <alignment horizontal="left"/>
      <protection hidden="1"/>
    </xf>
    <xf numFmtId="0" fontId="5" fillId="0" borderId="0" xfId="0" applyFont="1" applyProtection="1">
      <protection hidden="1"/>
    </xf>
    <xf numFmtId="180" fontId="5" fillId="0" borderId="0" xfId="0" applyNumberFormat="1" applyFont="1" applyAlignment="1" applyProtection="1">
      <alignment horizontal="left"/>
      <protection hidden="1"/>
    </xf>
    <xf numFmtId="0" fontId="6" fillId="0" borderId="0" xfId="3" applyFont="1" applyBorder="1" applyAlignment="1" applyProtection="1">
      <alignment horizontal="centerContinuous"/>
      <protection hidden="1"/>
    </xf>
    <xf numFmtId="0" fontId="7" fillId="0" borderId="0" xfId="3" applyFont="1" applyBorder="1" applyAlignment="1" applyProtection="1">
      <alignment horizontal="left"/>
      <protection hidden="1"/>
    </xf>
    <xf numFmtId="0" fontId="3" fillId="0" borderId="0" xfId="3" applyFont="1" applyBorder="1" applyAlignment="1" applyProtection="1">
      <alignment horizontal="left"/>
      <protection hidden="1"/>
    </xf>
    <xf numFmtId="0" fontId="3" fillId="0" borderId="0" xfId="3" applyFont="1" applyProtection="1">
      <protection hidden="1"/>
    </xf>
    <xf numFmtId="0" fontId="8" fillId="0" borderId="0" xfId="3" applyFont="1" applyAlignment="1" applyProtection="1">
      <protection hidden="1"/>
    </xf>
    <xf numFmtId="0" fontId="3" fillId="0" borderId="0" xfId="3" applyFont="1" applyAlignment="1" applyProtection="1">
      <protection hidden="1"/>
    </xf>
    <xf numFmtId="0" fontId="3" fillId="0" borderId="0" xfId="3" applyFont="1" applyBorder="1" applyAlignment="1" applyProtection="1">
      <protection hidden="1"/>
    </xf>
    <xf numFmtId="0" fontId="9" fillId="0" borderId="0" xfId="3" applyFont="1" applyAlignment="1" applyProtection="1">
      <alignment horizontal="centerContinuous"/>
      <protection hidden="1"/>
    </xf>
    <xf numFmtId="0" fontId="9" fillId="0" borderId="0" xfId="0" applyFont="1" applyAlignment="1" applyProtection="1">
      <protection hidden="1"/>
    </xf>
    <xf numFmtId="0" fontId="5" fillId="0" borderId="0" xfId="0" applyFont="1" applyAlignment="1" applyProtection="1">
      <protection hidden="1"/>
    </xf>
    <xf numFmtId="0" fontId="10" fillId="0" borderId="0" xfId="3" applyFont="1" applyProtection="1">
      <protection hidden="1"/>
    </xf>
    <xf numFmtId="176" fontId="10" fillId="0" borderId="0" xfId="3" applyNumberFormat="1" applyFont="1" applyBorder="1" applyAlignment="1" applyProtection="1">
      <alignment horizontal="centerContinuous"/>
      <protection hidden="1"/>
    </xf>
    <xf numFmtId="0" fontId="3" fillId="0" borderId="0" xfId="3" applyFont="1" applyBorder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8" fillId="0" borderId="0" xfId="3" applyFont="1" applyBorder="1" applyProtection="1">
      <protection hidden="1"/>
    </xf>
    <xf numFmtId="0" fontId="10" fillId="0" borderId="0" xfId="0" applyFont="1" applyProtection="1">
      <protection hidden="1"/>
    </xf>
    <xf numFmtId="0" fontId="11" fillId="0" borderId="0" xfId="3" applyFont="1" applyBorder="1" applyProtection="1">
      <protection hidden="1"/>
    </xf>
    <xf numFmtId="0" fontId="11" fillId="0" borderId="0" xfId="3" applyFont="1" applyBorder="1"/>
    <xf numFmtId="0" fontId="12" fillId="0" borderId="0" xfId="3" applyFont="1" applyBorder="1" applyAlignment="1" applyProtection="1">
      <alignment horizontal="centerContinuous"/>
      <protection hidden="1"/>
    </xf>
    <xf numFmtId="176" fontId="10" fillId="0" borderId="0" xfId="3" applyNumberFormat="1" applyFont="1" applyBorder="1" applyAlignment="1" applyProtection="1">
      <protection hidden="1"/>
    </xf>
    <xf numFmtId="0" fontId="10" fillId="0" borderId="0" xfId="3" applyFont="1" applyBorder="1" applyAlignment="1" applyProtection="1">
      <protection hidden="1"/>
    </xf>
    <xf numFmtId="0" fontId="10" fillId="0" borderId="0" xfId="3" applyFont="1" applyBorder="1" applyAlignment="1" applyProtection="1">
      <alignment horizontal="centerContinuous"/>
      <protection hidden="1"/>
    </xf>
    <xf numFmtId="0" fontId="13" fillId="0" borderId="0" xfId="3" applyFont="1" applyBorder="1" applyAlignment="1" applyProtection="1">
      <alignment horizontal="centerContinuous"/>
      <protection hidden="1"/>
    </xf>
    <xf numFmtId="0" fontId="9" fillId="0" borderId="0" xfId="3" applyFont="1" applyBorder="1" applyAlignment="1">
      <alignment horizontal="center"/>
    </xf>
    <xf numFmtId="0" fontId="9" fillId="0" borderId="0" xfId="3" applyFont="1" applyBorder="1" applyAlignment="1" applyProtection="1">
      <alignment horizontal="center"/>
    </xf>
    <xf numFmtId="177" fontId="10" fillId="0" borderId="0" xfId="3" applyNumberFormat="1" applyFont="1" applyBorder="1" applyAlignment="1" applyProtection="1"/>
    <xf numFmtId="0" fontId="10" fillId="0" borderId="0" xfId="3" applyFont="1" applyBorder="1" applyAlignment="1" applyProtection="1">
      <alignment horizontal="left"/>
    </xf>
    <xf numFmtId="0" fontId="14" fillId="0" borderId="0" xfId="3" applyNumberFormat="1" applyFont="1" applyBorder="1" applyAlignment="1">
      <alignment horizontal="center"/>
    </xf>
    <xf numFmtId="0" fontId="14" fillId="0" borderId="0" xfId="3" applyNumberFormat="1" applyFont="1" applyBorder="1" applyAlignment="1" applyProtection="1">
      <alignment horizontal="center"/>
    </xf>
    <xf numFmtId="0" fontId="15" fillId="0" borderId="0" xfId="3" applyNumberFormat="1" applyFont="1" applyBorder="1" applyAlignment="1" applyProtection="1">
      <alignment horizontal="center"/>
    </xf>
    <xf numFmtId="178" fontId="14" fillId="0" borderId="0" xfId="3" applyNumberFormat="1" applyFont="1" applyBorder="1" applyAlignment="1" applyProtection="1">
      <alignment horizontal="center"/>
    </xf>
    <xf numFmtId="178" fontId="3" fillId="0" borderId="0" xfId="3" applyNumberFormat="1" applyFont="1" applyAlignment="1">
      <alignment horizontal="left"/>
    </xf>
    <xf numFmtId="0" fontId="14" fillId="0" borderId="0" xfId="3" applyNumberFormat="1" applyFont="1" applyBorder="1" applyAlignment="1" applyProtection="1">
      <alignment horizontal="center"/>
      <protection locked="0" hidden="1"/>
    </xf>
    <xf numFmtId="0" fontId="15" fillId="0" borderId="0" xfId="3" applyNumberFormat="1" applyFont="1" applyBorder="1" applyAlignment="1" applyProtection="1">
      <alignment horizontal="center"/>
      <protection locked="0" hidden="1"/>
    </xf>
    <xf numFmtId="178" fontId="14" fillId="0" borderId="0" xfId="3" applyNumberFormat="1" applyFont="1" applyBorder="1" applyAlignment="1" applyProtection="1">
      <alignment horizontal="left"/>
      <protection locked="0" hidden="1"/>
    </xf>
    <xf numFmtId="178" fontId="14" fillId="0" borderId="0" xfId="3" applyNumberFormat="1" applyFont="1" applyBorder="1" applyAlignment="1" applyProtection="1">
      <alignment horizontal="center"/>
      <protection locked="0" hidden="1"/>
    </xf>
    <xf numFmtId="0" fontId="14" fillId="0" borderId="0" xfId="3" applyNumberFormat="1" applyFont="1" applyBorder="1" applyAlignment="1" applyProtection="1">
      <alignment horizontal="center"/>
      <protection locked="0"/>
    </xf>
    <xf numFmtId="0" fontId="15" fillId="0" borderId="0" xfId="3" applyNumberFormat="1" applyFont="1" applyBorder="1" applyAlignment="1" applyProtection="1">
      <alignment horizontal="center"/>
      <protection locked="0"/>
    </xf>
    <xf numFmtId="178" fontId="14" fillId="0" borderId="0" xfId="3" applyNumberFormat="1" applyFont="1" applyBorder="1" applyAlignment="1" applyProtection="1">
      <alignment horizontal="center"/>
      <protection locked="0"/>
    </xf>
    <xf numFmtId="178" fontId="14" fillId="0" borderId="0" xfId="3" applyNumberFormat="1" applyFont="1" applyBorder="1" applyAlignment="1" applyProtection="1">
      <alignment horizontal="left"/>
      <protection locked="0"/>
    </xf>
    <xf numFmtId="0" fontId="3" fillId="0" borderId="0" xfId="3" applyFont="1" applyBorder="1" applyAlignment="1">
      <alignment horizontal="center"/>
    </xf>
    <xf numFmtId="0" fontId="3" fillId="0" borderId="0" xfId="3" applyFont="1" applyBorder="1"/>
    <xf numFmtId="0" fontId="3" fillId="0" borderId="0" xfId="3" applyFont="1" applyAlignment="1" applyProtection="1">
      <alignment horizontal="center"/>
      <protection locked="0" hidden="1"/>
    </xf>
    <xf numFmtId="0" fontId="3" fillId="0" borderId="0" xfId="3" applyFont="1" applyBorder="1" applyAlignment="1" applyProtection="1">
      <alignment horizontal="left"/>
      <protection locked="0" hidden="1"/>
    </xf>
    <xf numFmtId="0" fontId="0" fillId="0" borderId="1" xfId="0" applyBorder="1" applyAlignment="1">
      <alignment horizontal="center" vertical="center"/>
    </xf>
    <xf numFmtId="0" fontId="14" fillId="0" borderId="1" xfId="3" applyNumberFormat="1" applyFont="1" applyBorder="1" applyAlignment="1">
      <alignment horizontal="center"/>
    </xf>
    <xf numFmtId="0" fontId="0" fillId="0" borderId="1" xfId="0" applyBorder="1"/>
    <xf numFmtId="0" fontId="14" fillId="0" borderId="1" xfId="3" applyNumberFormat="1" applyFont="1" applyBorder="1" applyAlignment="1" applyProtection="1">
      <alignment horizontal="center"/>
      <protection locked="0" hidden="1"/>
    </xf>
    <xf numFmtId="0" fontId="14" fillId="0" borderId="1" xfId="3" applyNumberFormat="1" applyFont="1" applyBorder="1" applyAlignment="1" applyProtection="1">
      <alignment horizontal="center"/>
    </xf>
    <xf numFmtId="0" fontId="15" fillId="0" borderId="1" xfId="3" applyNumberFormat="1" applyFont="1" applyBorder="1" applyAlignment="1" applyProtection="1">
      <alignment horizontal="center"/>
    </xf>
    <xf numFmtId="0" fontId="15" fillId="0" borderId="1" xfId="3" applyNumberFormat="1" applyFont="1" applyBorder="1" applyAlignment="1" applyProtection="1">
      <alignment horizontal="center"/>
      <protection locked="0" hidden="1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0" fontId="18" fillId="0" borderId="2" xfId="0" applyFont="1" applyBorder="1" applyAlignment="1" applyProtection="1">
      <alignment horizontal="center" vertical="center" wrapText="1"/>
      <protection locked="0"/>
    </xf>
    <xf numFmtId="181" fontId="19" fillId="0" borderId="2" xfId="0" applyNumberFormat="1" applyFont="1" applyBorder="1" applyAlignment="1" applyProtection="1">
      <alignment horizontal="center" vertical="center" wrapText="1"/>
      <protection locked="0"/>
    </xf>
    <xf numFmtId="0" fontId="18" fillId="0" borderId="1" xfId="0" applyNumberFormat="1" applyFont="1" applyFill="1" applyBorder="1" applyAlignment="1" applyProtection="1">
      <alignment horizontal="center" vertical="center"/>
      <protection locked="0"/>
    </xf>
    <xf numFmtId="182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182" fontId="18" fillId="0" borderId="1" xfId="0" applyNumberFormat="1" applyFont="1" applyFill="1" applyBorder="1" applyAlignment="1">
      <alignment horizontal="center" vertical="center"/>
    </xf>
    <xf numFmtId="182" fontId="18" fillId="0" borderId="1" xfId="0" applyNumberFormat="1" applyFont="1" applyFill="1" applyBorder="1" applyAlignment="1" applyProtection="1">
      <alignment horizontal="center" vertical="center"/>
      <protection locked="0"/>
    </xf>
    <xf numFmtId="0" fontId="18" fillId="0" borderId="1" xfId="0" applyNumberFormat="1" applyFont="1" applyFill="1" applyBorder="1" applyAlignment="1" applyProtection="1">
      <alignment horizontal="center" vertical="center"/>
      <protection hidden="1"/>
    </xf>
    <xf numFmtId="183" fontId="18" fillId="0" borderId="1" xfId="0" applyNumberFormat="1" applyFont="1" applyFill="1" applyBorder="1" applyAlignment="1" applyProtection="1">
      <alignment horizontal="center" vertical="center"/>
      <protection hidden="1"/>
    </xf>
    <xf numFmtId="0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184" fontId="18" fillId="0" borderId="1" xfId="0" applyNumberFormat="1" applyFont="1" applyFill="1" applyBorder="1" applyAlignment="1" applyProtection="1">
      <alignment horizontal="center" vertical="center"/>
      <protection hidden="1"/>
    </xf>
    <xf numFmtId="181" fontId="18" fillId="0" borderId="1" xfId="0" applyNumberFormat="1" applyFont="1" applyFill="1" applyBorder="1" applyAlignment="1" applyProtection="1">
      <alignment horizontal="center" vertical="center"/>
      <protection hidden="1"/>
    </xf>
    <xf numFmtId="181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181" fontId="18" fillId="0" borderId="1" xfId="0" applyNumberFormat="1" applyFont="1" applyFill="1" applyBorder="1" applyAlignment="1">
      <alignment horizontal="center" vertical="center"/>
    </xf>
    <xf numFmtId="181" fontId="18" fillId="0" borderId="1" xfId="0" applyNumberFormat="1" applyFont="1" applyFill="1" applyBorder="1" applyAlignment="1" applyProtection="1">
      <alignment horizontal="center" vertical="center"/>
      <protection locked="0"/>
    </xf>
    <xf numFmtId="0" fontId="18" fillId="0" borderId="1" xfId="0" applyFont="1" applyFill="1" applyBorder="1" applyAlignment="1" applyProtection="1">
      <alignment horizontal="center" vertical="center"/>
      <protection hidden="1"/>
    </xf>
    <xf numFmtId="182" fontId="0" fillId="0" borderId="0" xfId="0" applyNumberFormat="1"/>
    <xf numFmtId="0" fontId="0" fillId="2" borderId="1" xfId="0" applyFill="1" applyBorder="1" applyAlignment="1">
      <alignment horizontal="center"/>
    </xf>
    <xf numFmtId="185" fontId="18" fillId="0" borderId="2" xfId="0" applyNumberFormat="1" applyFont="1" applyBorder="1" applyAlignment="1" applyProtection="1">
      <alignment horizontal="center" vertical="center" wrapText="1"/>
      <protection locked="0"/>
    </xf>
    <xf numFmtId="185" fontId="0" fillId="0" borderId="0" xfId="0" applyNumberFormat="1"/>
  </cellXfs>
  <cellStyles count="4">
    <cellStyle name="常规" xfId="0" builtinId="0"/>
    <cellStyle name="枹掕媊" xfId="1"/>
    <cellStyle name="昗弨_MAIN" xfId="2"/>
    <cellStyle name="昗弨_擔杮岅斉RT昞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</xdr:row>
          <xdr:rowOff>0</xdr:rowOff>
        </xdr:from>
        <xdr:to>
          <xdr:col>5</xdr:col>
          <xdr:colOff>581025</xdr:colOff>
          <xdr:row>7</xdr:row>
          <xdr:rowOff>161925</xdr:rowOff>
        </xdr:to>
        <xdr:sp macro="" textlink="">
          <xdr:nvSpPr>
            <xdr:cNvPr id="1025" name="僺僋僠儍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valuation="1"/>
  <dimension ref="A1:I180"/>
  <sheetViews>
    <sheetView showGridLines="0" defaultGridColor="0" colorId="9" zoomScale="87" workbookViewId="0">
      <selection activeCell="J5" sqref="J5"/>
    </sheetView>
  </sheetViews>
  <sheetFormatPr defaultColWidth="10.625" defaultRowHeight="14.1" customHeight="1"/>
  <cols>
    <col min="1" max="1" width="17" style="50" customWidth="1"/>
    <col min="2" max="3" width="20.125" style="50" customWidth="1"/>
    <col min="4" max="4" width="17.875" style="50" customWidth="1"/>
    <col min="5" max="5" width="12.875" style="50" customWidth="1"/>
    <col min="6" max="6" width="17.125" style="51" customWidth="1"/>
    <col min="7" max="7" width="3.75" style="1" bestFit="1" customWidth="1"/>
    <col min="8" max="8" width="2.625" style="1" customWidth="1"/>
    <col min="9" max="16384" width="10.625" style="1"/>
  </cols>
  <sheetData>
    <row r="1" spans="1:9" ht="25.5" customHeight="1">
      <c r="A1" s="1"/>
      <c r="B1" s="1"/>
      <c r="C1" s="1"/>
      <c r="D1" s="1"/>
      <c r="E1" s="1"/>
      <c r="F1" s="2"/>
    </row>
    <row r="2" spans="1:9" ht="21">
      <c r="A2" s="3">
        <v>37229</v>
      </c>
      <c r="B2" s="4"/>
      <c r="C2" s="5" t="s">
        <v>0</v>
      </c>
      <c r="D2" s="4"/>
      <c r="E2" s="6"/>
      <c r="F2" s="7"/>
    </row>
    <row r="3" spans="1:9" ht="15" customHeight="1">
      <c r="A3" s="8"/>
      <c r="B3" s="4"/>
      <c r="C3" s="9"/>
      <c r="D3" s="4"/>
      <c r="E3" s="4"/>
      <c r="F3" s="10"/>
    </row>
    <row r="4" spans="1:9" ht="21">
      <c r="A4" s="11"/>
      <c r="B4" s="12" t="s">
        <v>1</v>
      </c>
      <c r="C4" s="13"/>
      <c r="D4" s="14"/>
      <c r="E4" s="13"/>
      <c r="F4" s="10"/>
    </row>
    <row r="5" spans="1:9" ht="17.25">
      <c r="A5" s="15"/>
      <c r="B5" s="16" t="s">
        <v>2</v>
      </c>
      <c r="C5" s="17"/>
      <c r="D5" s="14"/>
      <c r="E5" s="13"/>
      <c r="F5" s="10"/>
    </row>
    <row r="6" spans="1:9" ht="17.25">
      <c r="A6" s="11"/>
      <c r="B6" s="18" t="s">
        <v>3</v>
      </c>
      <c r="C6" s="19"/>
      <c r="D6" s="20"/>
      <c r="E6" s="10"/>
      <c r="F6" s="21"/>
    </row>
    <row r="7" spans="1:9" ht="21">
      <c r="A7" s="22"/>
      <c r="B7" s="23" t="s">
        <v>4</v>
      </c>
      <c r="C7" s="24"/>
      <c r="D7" s="24"/>
      <c r="E7" s="10"/>
      <c r="F7" s="21"/>
      <c r="G7" s="25"/>
    </row>
    <row r="8" spans="1:9" ht="18.75">
      <c r="A8" s="26"/>
      <c r="B8" s="27" t="s">
        <v>5</v>
      </c>
      <c r="C8" s="4"/>
      <c r="D8" s="4"/>
      <c r="E8" s="10"/>
      <c r="F8" s="21"/>
    </row>
    <row r="9" spans="1:9" ht="17.25">
      <c r="A9" s="19"/>
      <c r="B9" s="28" t="s">
        <v>6</v>
      </c>
      <c r="C9" s="6"/>
      <c r="D9" s="29"/>
      <c r="E9" s="10"/>
      <c r="F9" s="21"/>
    </row>
    <row r="10" spans="1:9" ht="14.25">
      <c r="A10" s="30"/>
      <c r="B10" s="30"/>
      <c r="C10" s="4"/>
      <c r="D10" s="4"/>
      <c r="E10" s="10"/>
      <c r="F10" s="21"/>
    </row>
    <row r="11" spans="1:9" ht="6" customHeight="1">
      <c r="A11" s="1"/>
      <c r="B11" s="1"/>
      <c r="C11" s="1"/>
      <c r="D11" s="1"/>
      <c r="E11" s="1"/>
      <c r="F11" s="2"/>
    </row>
    <row r="12" spans="1:9" ht="18.75" customHeight="1">
      <c r="A12" s="31" t="s">
        <v>7</v>
      </c>
      <c r="B12" s="32" t="s">
        <v>8</v>
      </c>
      <c r="C12" s="32" t="s">
        <v>9</v>
      </c>
      <c r="D12" s="32" t="s">
        <v>10</v>
      </c>
      <c r="E12" s="33" t="s">
        <v>11</v>
      </c>
      <c r="F12" s="34"/>
    </row>
    <row r="13" spans="1:9" ht="14.25" customHeight="1">
      <c r="A13" s="35">
        <v>-40</v>
      </c>
      <c r="B13" s="36" t="s">
        <v>12</v>
      </c>
      <c r="C13" s="37" t="s">
        <v>13</v>
      </c>
      <c r="D13" s="36" t="s">
        <v>14</v>
      </c>
      <c r="E13" s="38">
        <v>-0.7</v>
      </c>
      <c r="F13" s="39">
        <v>0.7</v>
      </c>
      <c r="G13" s="1">
        <f>INT(A13/5)</f>
        <v>-8</v>
      </c>
      <c r="I13" s="1">
        <f>IF(A13/5=0,1,0)</f>
        <v>0</v>
      </c>
    </row>
    <row r="14" spans="1:9" ht="14.1" customHeight="1">
      <c r="A14" s="40">
        <v>-39</v>
      </c>
      <c r="B14" s="40" t="s">
        <v>15</v>
      </c>
      <c r="C14" s="41" t="s">
        <v>16</v>
      </c>
      <c r="D14" s="40" t="s">
        <v>17</v>
      </c>
      <c r="E14" s="40">
        <v>-0.7</v>
      </c>
      <c r="F14" s="42">
        <v>0.7</v>
      </c>
      <c r="G14" s="1">
        <f t="shared" ref="G14:G15" si="0">INT(A14/5)</f>
        <v>-8</v>
      </c>
      <c r="I14" s="1">
        <f>IF(A14/5=0,1,0)</f>
        <v>0</v>
      </c>
    </row>
    <row r="15" spans="1:9" ht="14.1" customHeight="1">
      <c r="A15" s="40">
        <v>-38</v>
      </c>
      <c r="B15" s="40" t="s">
        <v>18</v>
      </c>
      <c r="C15" s="41" t="s">
        <v>19</v>
      </c>
      <c r="D15" s="40" t="s">
        <v>20</v>
      </c>
      <c r="E15" s="43">
        <v>-0.7</v>
      </c>
      <c r="F15" s="42">
        <v>0.7</v>
      </c>
      <c r="G15" s="1">
        <f t="shared" si="0"/>
        <v>-8</v>
      </c>
    </row>
    <row r="16" spans="1:9" ht="14.1" customHeight="1">
      <c r="A16" s="40">
        <v>-37</v>
      </c>
      <c r="B16" s="40" t="s">
        <v>21</v>
      </c>
      <c r="C16" s="41" t="s">
        <v>22</v>
      </c>
      <c r="D16" s="40" t="s">
        <v>23</v>
      </c>
      <c r="E16" s="43">
        <v>-0.7</v>
      </c>
      <c r="F16" s="42">
        <v>0.7</v>
      </c>
    </row>
    <row r="17" spans="1:6" ht="14.1" customHeight="1">
      <c r="A17" s="40">
        <v>-36</v>
      </c>
      <c r="B17" s="40" t="s">
        <v>24</v>
      </c>
      <c r="C17" s="41" t="s">
        <v>25</v>
      </c>
      <c r="D17" s="40" t="s">
        <v>26</v>
      </c>
      <c r="E17" s="43">
        <v>-0.7</v>
      </c>
      <c r="F17" s="42">
        <v>0.7</v>
      </c>
    </row>
    <row r="18" spans="1:6" ht="14.1" customHeight="1">
      <c r="A18" s="40">
        <v>-35</v>
      </c>
      <c r="B18" s="40" t="s">
        <v>27</v>
      </c>
      <c r="C18" s="41" t="s">
        <v>28</v>
      </c>
      <c r="D18" s="40" t="s">
        <v>29</v>
      </c>
      <c r="E18" s="43">
        <v>-0.7</v>
      </c>
      <c r="F18" s="42">
        <v>0.7</v>
      </c>
    </row>
    <row r="19" spans="1:6" ht="14.1" customHeight="1">
      <c r="A19" s="40">
        <v>-34</v>
      </c>
      <c r="B19" s="40" t="s">
        <v>30</v>
      </c>
      <c r="C19" s="41" t="s">
        <v>31</v>
      </c>
      <c r="D19" s="40" t="s">
        <v>32</v>
      </c>
      <c r="E19" s="43">
        <v>-0.7</v>
      </c>
      <c r="F19" s="42">
        <v>0.7</v>
      </c>
    </row>
    <row r="20" spans="1:6" ht="14.1" customHeight="1">
      <c r="A20" s="40">
        <v>-33</v>
      </c>
      <c r="B20" s="40" t="s">
        <v>33</v>
      </c>
      <c r="C20" s="41" t="s">
        <v>34</v>
      </c>
      <c r="D20" s="40" t="s">
        <v>35</v>
      </c>
      <c r="E20" s="43">
        <v>-0.7</v>
      </c>
      <c r="F20" s="42">
        <v>0.7</v>
      </c>
    </row>
    <row r="21" spans="1:6" ht="14.1" customHeight="1">
      <c r="A21" s="40">
        <v>-32</v>
      </c>
      <c r="B21" s="40" t="s">
        <v>36</v>
      </c>
      <c r="C21" s="41" t="s">
        <v>37</v>
      </c>
      <c r="D21" s="40" t="s">
        <v>38</v>
      </c>
      <c r="E21" s="43">
        <v>-0.7</v>
      </c>
      <c r="F21" s="42">
        <v>0.7</v>
      </c>
    </row>
    <row r="22" spans="1:6" ht="14.1" customHeight="1">
      <c r="A22" s="40">
        <v>-31</v>
      </c>
      <c r="B22" s="40" t="s">
        <v>39</v>
      </c>
      <c r="C22" s="41" t="s">
        <v>40</v>
      </c>
      <c r="D22" s="40" t="s">
        <v>41</v>
      </c>
      <c r="E22" s="43">
        <v>-0.7</v>
      </c>
      <c r="F22" s="42">
        <v>0.7</v>
      </c>
    </row>
    <row r="23" spans="1:6" ht="14.1" customHeight="1">
      <c r="A23" s="40">
        <v>-30</v>
      </c>
      <c r="B23" s="40" t="s">
        <v>42</v>
      </c>
      <c r="C23" s="41" t="s">
        <v>43</v>
      </c>
      <c r="D23" s="40" t="s">
        <v>44</v>
      </c>
      <c r="E23" s="43">
        <v>-0.7</v>
      </c>
      <c r="F23" s="42">
        <v>0.7</v>
      </c>
    </row>
    <row r="24" spans="1:6" ht="14.1" customHeight="1">
      <c r="A24" s="40">
        <v>-29</v>
      </c>
      <c r="B24" s="40" t="s">
        <v>45</v>
      </c>
      <c r="C24" s="41" t="s">
        <v>46</v>
      </c>
      <c r="D24" s="40" t="s">
        <v>47</v>
      </c>
      <c r="E24" s="43">
        <v>-0.7</v>
      </c>
      <c r="F24" s="42">
        <v>0.7</v>
      </c>
    </row>
    <row r="25" spans="1:6" ht="14.1" customHeight="1">
      <c r="A25" s="40">
        <v>-28</v>
      </c>
      <c r="B25" s="40" t="s">
        <v>48</v>
      </c>
      <c r="C25" s="41" t="s">
        <v>49</v>
      </c>
      <c r="D25" s="40" t="s">
        <v>50</v>
      </c>
      <c r="E25" s="43">
        <v>-0.7</v>
      </c>
      <c r="F25" s="42">
        <v>0.7</v>
      </c>
    </row>
    <row r="26" spans="1:6" ht="14.1" customHeight="1">
      <c r="A26" s="40">
        <v>-27</v>
      </c>
      <c r="B26" s="40" t="s">
        <v>51</v>
      </c>
      <c r="C26" s="41" t="s">
        <v>52</v>
      </c>
      <c r="D26" s="40" t="s">
        <v>53</v>
      </c>
      <c r="E26" s="43">
        <v>-0.7</v>
      </c>
      <c r="F26" s="42">
        <v>0.7</v>
      </c>
    </row>
    <row r="27" spans="1:6" ht="14.1" customHeight="1">
      <c r="A27" s="40">
        <v>-26</v>
      </c>
      <c r="B27" s="40" t="s">
        <v>54</v>
      </c>
      <c r="C27" s="41" t="s">
        <v>55</v>
      </c>
      <c r="D27" s="40" t="s">
        <v>56</v>
      </c>
      <c r="E27" s="43">
        <v>-0.7</v>
      </c>
      <c r="F27" s="42">
        <v>0.7</v>
      </c>
    </row>
    <row r="28" spans="1:6" ht="14.1" customHeight="1">
      <c r="A28" s="40">
        <v>-25</v>
      </c>
      <c r="B28" s="40" t="s">
        <v>57</v>
      </c>
      <c r="C28" s="41" t="s">
        <v>58</v>
      </c>
      <c r="D28" s="40" t="s">
        <v>59</v>
      </c>
      <c r="E28" s="43">
        <v>-0.7</v>
      </c>
      <c r="F28" s="42">
        <v>0.7</v>
      </c>
    </row>
    <row r="29" spans="1:6" ht="14.1" customHeight="1">
      <c r="A29" s="40">
        <v>-24</v>
      </c>
      <c r="B29" s="40" t="s">
        <v>60</v>
      </c>
      <c r="C29" s="41" t="s">
        <v>61</v>
      </c>
      <c r="D29" s="40" t="s">
        <v>62</v>
      </c>
      <c r="E29" s="43">
        <v>-0.7</v>
      </c>
      <c r="F29" s="42">
        <v>0.7</v>
      </c>
    </row>
    <row r="30" spans="1:6" ht="14.1" customHeight="1">
      <c r="A30" s="40">
        <v>-23</v>
      </c>
      <c r="B30" s="40" t="s">
        <v>63</v>
      </c>
      <c r="C30" s="41" t="s">
        <v>64</v>
      </c>
      <c r="D30" s="40" t="s">
        <v>65</v>
      </c>
      <c r="E30" s="43">
        <v>-0.6</v>
      </c>
      <c r="F30" s="42">
        <v>0.7</v>
      </c>
    </row>
    <row r="31" spans="1:6" ht="14.1" customHeight="1">
      <c r="A31" s="40">
        <v>-22</v>
      </c>
      <c r="B31" s="40" t="s">
        <v>66</v>
      </c>
      <c r="C31" s="41" t="s">
        <v>67</v>
      </c>
      <c r="D31" s="40" t="s">
        <v>68</v>
      </c>
      <c r="E31" s="43">
        <v>-0.6</v>
      </c>
      <c r="F31" s="42">
        <v>0.6</v>
      </c>
    </row>
    <row r="32" spans="1:6" ht="14.1" customHeight="1">
      <c r="A32" s="40">
        <v>-21</v>
      </c>
      <c r="B32" s="40" t="s">
        <v>69</v>
      </c>
      <c r="C32" s="41" t="s">
        <v>70</v>
      </c>
      <c r="D32" s="40" t="s">
        <v>71</v>
      </c>
      <c r="E32" s="43">
        <v>-0.6</v>
      </c>
      <c r="F32" s="42">
        <v>0.6</v>
      </c>
    </row>
    <row r="33" spans="1:6" ht="14.1" customHeight="1">
      <c r="A33" s="40">
        <v>-20</v>
      </c>
      <c r="B33" s="40" t="s">
        <v>72</v>
      </c>
      <c r="C33" s="41" t="s">
        <v>73</v>
      </c>
      <c r="D33" s="40" t="s">
        <v>74</v>
      </c>
      <c r="E33" s="43">
        <v>-0.6</v>
      </c>
      <c r="F33" s="42">
        <v>0.6</v>
      </c>
    </row>
    <row r="34" spans="1:6" ht="14.1" customHeight="1">
      <c r="A34" s="40">
        <v>-19</v>
      </c>
      <c r="B34" s="40" t="s">
        <v>75</v>
      </c>
      <c r="C34" s="41" t="s">
        <v>76</v>
      </c>
      <c r="D34" s="40" t="s">
        <v>77</v>
      </c>
      <c r="E34" s="43">
        <v>-0.6</v>
      </c>
      <c r="F34" s="42">
        <v>0.6</v>
      </c>
    </row>
    <row r="35" spans="1:6" ht="14.1" customHeight="1">
      <c r="A35" s="40">
        <v>-18</v>
      </c>
      <c r="B35" s="40" t="s">
        <v>78</v>
      </c>
      <c r="C35" s="41" t="s">
        <v>79</v>
      </c>
      <c r="D35" s="40" t="s">
        <v>80</v>
      </c>
      <c r="E35" s="43">
        <v>-0.6</v>
      </c>
      <c r="F35" s="42">
        <v>0.6</v>
      </c>
    </row>
    <row r="36" spans="1:6" ht="14.1" customHeight="1">
      <c r="A36" s="40">
        <v>-17</v>
      </c>
      <c r="B36" s="40" t="s">
        <v>81</v>
      </c>
      <c r="C36" s="41" t="s">
        <v>82</v>
      </c>
      <c r="D36" s="40" t="s">
        <v>83</v>
      </c>
      <c r="E36" s="43">
        <v>-0.6</v>
      </c>
      <c r="F36" s="42">
        <v>0.6</v>
      </c>
    </row>
    <row r="37" spans="1:6" ht="14.1" customHeight="1">
      <c r="A37" s="40">
        <v>-16</v>
      </c>
      <c r="B37" s="40" t="s">
        <v>84</v>
      </c>
      <c r="C37" s="41" t="s">
        <v>85</v>
      </c>
      <c r="D37" s="40" t="s">
        <v>86</v>
      </c>
      <c r="E37" s="43">
        <v>-0.6</v>
      </c>
      <c r="F37" s="42">
        <v>0.6</v>
      </c>
    </row>
    <row r="38" spans="1:6" ht="14.1" customHeight="1">
      <c r="A38" s="40">
        <v>-15</v>
      </c>
      <c r="B38" s="40" t="s">
        <v>87</v>
      </c>
      <c r="C38" s="41" t="s">
        <v>88</v>
      </c>
      <c r="D38" s="40" t="s">
        <v>89</v>
      </c>
      <c r="E38" s="43">
        <v>-0.6</v>
      </c>
      <c r="F38" s="42">
        <v>0.6</v>
      </c>
    </row>
    <row r="39" spans="1:6" ht="14.1" customHeight="1">
      <c r="A39" s="40">
        <v>-14</v>
      </c>
      <c r="B39" s="40" t="s">
        <v>90</v>
      </c>
      <c r="C39" s="41" t="s">
        <v>91</v>
      </c>
      <c r="D39" s="40" t="s">
        <v>92</v>
      </c>
      <c r="E39" s="43">
        <v>-0.6</v>
      </c>
      <c r="F39" s="42">
        <v>0.6</v>
      </c>
    </row>
    <row r="40" spans="1:6" ht="14.1" customHeight="1">
      <c r="A40" s="40">
        <v>-13</v>
      </c>
      <c r="B40" s="40" t="s">
        <v>93</v>
      </c>
      <c r="C40" s="41" t="s">
        <v>94</v>
      </c>
      <c r="D40" s="40" t="s">
        <v>95</v>
      </c>
      <c r="E40" s="43">
        <v>-0.6</v>
      </c>
      <c r="F40" s="42">
        <v>0.6</v>
      </c>
    </row>
    <row r="41" spans="1:6" ht="14.1" customHeight="1">
      <c r="A41" s="40">
        <v>-12</v>
      </c>
      <c r="B41" s="40" t="s">
        <v>96</v>
      </c>
      <c r="C41" s="41" t="s">
        <v>97</v>
      </c>
      <c r="D41" s="40" t="s">
        <v>98</v>
      </c>
      <c r="E41" s="43">
        <v>-0.6</v>
      </c>
      <c r="F41" s="42">
        <v>0.6</v>
      </c>
    </row>
    <row r="42" spans="1:6" ht="14.1" customHeight="1">
      <c r="A42" s="40">
        <v>-11</v>
      </c>
      <c r="B42" s="40" t="s">
        <v>99</v>
      </c>
      <c r="C42" s="41" t="s">
        <v>100</v>
      </c>
      <c r="D42" s="40" t="s">
        <v>101</v>
      </c>
      <c r="E42" s="43">
        <v>-0.6</v>
      </c>
      <c r="F42" s="42">
        <v>0.6</v>
      </c>
    </row>
    <row r="43" spans="1:6" ht="14.1" customHeight="1">
      <c r="A43" s="40">
        <v>-10</v>
      </c>
      <c r="B43" s="40" t="s">
        <v>102</v>
      </c>
      <c r="C43" s="41" t="s">
        <v>103</v>
      </c>
      <c r="D43" s="40" t="s">
        <v>104</v>
      </c>
      <c r="E43" s="43">
        <v>-0.6</v>
      </c>
      <c r="F43" s="42">
        <v>0.6</v>
      </c>
    </row>
    <row r="44" spans="1:6" ht="14.1" customHeight="1">
      <c r="A44" s="40">
        <v>-9</v>
      </c>
      <c r="B44" s="40" t="s">
        <v>105</v>
      </c>
      <c r="C44" s="41" t="s">
        <v>106</v>
      </c>
      <c r="D44" s="40" t="s">
        <v>107</v>
      </c>
      <c r="E44" s="43">
        <v>-0.6</v>
      </c>
      <c r="F44" s="42">
        <v>0.6</v>
      </c>
    </row>
    <row r="45" spans="1:6" ht="14.1" customHeight="1">
      <c r="A45" s="40">
        <v>-8</v>
      </c>
      <c r="B45" s="40" t="s">
        <v>108</v>
      </c>
      <c r="C45" s="41" t="s">
        <v>109</v>
      </c>
      <c r="D45" s="40" t="s">
        <v>110</v>
      </c>
      <c r="E45" s="43">
        <v>-0.6</v>
      </c>
      <c r="F45" s="42">
        <v>0.6</v>
      </c>
    </row>
    <row r="46" spans="1:6" ht="14.1" customHeight="1">
      <c r="A46" s="40">
        <v>-7</v>
      </c>
      <c r="B46" s="40" t="s">
        <v>111</v>
      </c>
      <c r="C46" s="41" t="s">
        <v>112</v>
      </c>
      <c r="D46" s="40" t="s">
        <v>113</v>
      </c>
      <c r="E46" s="43">
        <v>-0.5</v>
      </c>
      <c r="F46" s="42">
        <v>0.6</v>
      </c>
    </row>
    <row r="47" spans="1:6" ht="14.1" customHeight="1">
      <c r="A47" s="40">
        <v>-6</v>
      </c>
      <c r="B47" s="40" t="s">
        <v>114</v>
      </c>
      <c r="C47" s="41" t="s">
        <v>115</v>
      </c>
      <c r="D47" s="40" t="s">
        <v>116</v>
      </c>
      <c r="E47" s="43">
        <v>-0.5</v>
      </c>
      <c r="F47" s="42">
        <v>0.5</v>
      </c>
    </row>
    <row r="48" spans="1:6" ht="14.1" customHeight="1">
      <c r="A48" s="40">
        <v>-5</v>
      </c>
      <c r="B48" s="40" t="s">
        <v>117</v>
      </c>
      <c r="C48" s="41" t="s">
        <v>118</v>
      </c>
      <c r="D48" s="40" t="s">
        <v>119</v>
      </c>
      <c r="E48" s="43">
        <v>-0.5</v>
      </c>
      <c r="F48" s="42">
        <v>0.5</v>
      </c>
    </row>
    <row r="49" spans="1:7" ht="14.1" customHeight="1">
      <c r="A49" s="40">
        <v>-4</v>
      </c>
      <c r="B49" s="40" t="s">
        <v>120</v>
      </c>
      <c r="C49" s="41" t="s">
        <v>121</v>
      </c>
      <c r="D49" s="40" t="s">
        <v>122</v>
      </c>
      <c r="E49" s="43">
        <v>-0.5</v>
      </c>
      <c r="F49" s="42">
        <v>0.5</v>
      </c>
    </row>
    <row r="50" spans="1:7" ht="14.1" customHeight="1">
      <c r="A50" s="40">
        <v>-3</v>
      </c>
      <c r="B50" s="40" t="s">
        <v>123</v>
      </c>
      <c r="C50" s="41" t="s">
        <v>124</v>
      </c>
      <c r="D50" s="40" t="s">
        <v>125</v>
      </c>
      <c r="E50" s="43">
        <v>-0.5</v>
      </c>
      <c r="F50" s="42">
        <v>0.5</v>
      </c>
    </row>
    <row r="51" spans="1:7" ht="14.1" customHeight="1">
      <c r="A51" s="40">
        <v>-2</v>
      </c>
      <c r="B51" s="40" t="s">
        <v>126</v>
      </c>
      <c r="C51" s="41" t="s">
        <v>127</v>
      </c>
      <c r="D51" s="40" t="s">
        <v>128</v>
      </c>
      <c r="E51" s="43">
        <v>-0.5</v>
      </c>
      <c r="F51" s="42">
        <v>0.5</v>
      </c>
    </row>
    <row r="52" spans="1:7" ht="14.1" customHeight="1">
      <c r="A52" s="40">
        <v>-1</v>
      </c>
      <c r="B52" s="40" t="s">
        <v>129</v>
      </c>
      <c r="C52" s="41" t="s">
        <v>130</v>
      </c>
      <c r="D52" s="40" t="s">
        <v>131</v>
      </c>
      <c r="E52" s="43">
        <v>-0.5</v>
      </c>
      <c r="F52" s="42">
        <v>0.5</v>
      </c>
    </row>
    <row r="53" spans="1:7" ht="14.1" customHeight="1">
      <c r="A53" s="40">
        <v>0</v>
      </c>
      <c r="B53" s="40" t="s">
        <v>132</v>
      </c>
      <c r="C53" s="41" t="s">
        <v>133</v>
      </c>
      <c r="D53" s="40" t="s">
        <v>134</v>
      </c>
      <c r="E53" s="43">
        <v>-0.5</v>
      </c>
      <c r="F53" s="42">
        <v>0.5</v>
      </c>
    </row>
    <row r="54" spans="1:7" ht="14.1" customHeight="1">
      <c r="A54" s="40">
        <v>1</v>
      </c>
      <c r="B54" s="40" t="s">
        <v>135</v>
      </c>
      <c r="C54" s="41" t="s">
        <v>136</v>
      </c>
      <c r="D54" s="40" t="s">
        <v>137</v>
      </c>
      <c r="E54" s="43">
        <v>-0.5</v>
      </c>
      <c r="F54" s="42">
        <v>0.5</v>
      </c>
    </row>
    <row r="55" spans="1:7" ht="14.1" customHeight="1">
      <c r="A55" s="40">
        <v>2</v>
      </c>
      <c r="B55" s="40" t="s">
        <v>138</v>
      </c>
      <c r="C55" s="41" t="s">
        <v>139</v>
      </c>
      <c r="D55" s="40" t="s">
        <v>140</v>
      </c>
      <c r="E55" s="43">
        <v>-0.5</v>
      </c>
      <c r="F55" s="42">
        <v>0.5</v>
      </c>
    </row>
    <row r="56" spans="1:7" ht="14.1" customHeight="1">
      <c r="A56" s="40">
        <v>3</v>
      </c>
      <c r="B56" s="40" t="s">
        <v>141</v>
      </c>
      <c r="C56" s="41" t="s">
        <v>142</v>
      </c>
      <c r="D56" s="40" t="s">
        <v>143</v>
      </c>
      <c r="E56" s="43">
        <v>-0.5</v>
      </c>
      <c r="F56" s="42">
        <v>0.5</v>
      </c>
    </row>
    <row r="57" spans="1:7" ht="14.1" customHeight="1">
      <c r="A57" s="40">
        <v>4</v>
      </c>
      <c r="B57" s="40" t="s">
        <v>144</v>
      </c>
      <c r="C57" s="41" t="s">
        <v>145</v>
      </c>
      <c r="D57" s="40" t="s">
        <v>146</v>
      </c>
      <c r="E57" s="43">
        <v>-0.5</v>
      </c>
      <c r="F57" s="42">
        <v>0.5</v>
      </c>
    </row>
    <row r="58" spans="1:7" ht="14.1" customHeight="1">
      <c r="A58" s="40">
        <v>5</v>
      </c>
      <c r="B58" s="40" t="s">
        <v>147</v>
      </c>
      <c r="C58" s="41" t="s">
        <v>148</v>
      </c>
      <c r="D58" s="40" t="s">
        <v>149</v>
      </c>
      <c r="E58" s="43">
        <v>-0.5</v>
      </c>
      <c r="F58" s="42">
        <v>0.5</v>
      </c>
    </row>
    <row r="59" spans="1:7" ht="14.1" customHeight="1">
      <c r="A59" s="40">
        <v>6</v>
      </c>
      <c r="B59" s="40" t="s">
        <v>150</v>
      </c>
      <c r="C59" s="41" t="s">
        <v>151</v>
      </c>
      <c r="D59" s="40" t="s">
        <v>152</v>
      </c>
      <c r="E59" s="43">
        <v>-0.5</v>
      </c>
      <c r="F59" s="42">
        <v>0.5</v>
      </c>
    </row>
    <row r="60" spans="1:7" ht="14.1" customHeight="1">
      <c r="A60" s="40">
        <v>7</v>
      </c>
      <c r="B60" s="40" t="s">
        <v>153</v>
      </c>
      <c r="C60" s="41" t="s">
        <v>154</v>
      </c>
      <c r="D60" s="40" t="s">
        <v>155</v>
      </c>
      <c r="E60" s="43">
        <v>-0.5</v>
      </c>
      <c r="F60" s="42">
        <v>0.5</v>
      </c>
    </row>
    <row r="61" spans="1:7" ht="14.1" customHeight="1">
      <c r="A61" s="40">
        <v>8</v>
      </c>
      <c r="B61" s="40" t="s">
        <v>156</v>
      </c>
      <c r="C61" s="41" t="s">
        <v>157</v>
      </c>
      <c r="D61" s="40" t="s">
        <v>158</v>
      </c>
      <c r="E61" s="43">
        <v>-0.4</v>
      </c>
      <c r="F61" s="42">
        <v>0.4</v>
      </c>
    </row>
    <row r="62" spans="1:7" ht="14.1" customHeight="1">
      <c r="A62" s="40">
        <v>9</v>
      </c>
      <c r="B62" s="40" t="s">
        <v>159</v>
      </c>
      <c r="C62" s="41" t="s">
        <v>160</v>
      </c>
      <c r="D62" s="40" t="s">
        <v>161</v>
      </c>
      <c r="E62" s="43">
        <v>-0.4</v>
      </c>
      <c r="F62" s="42">
        <v>0.4</v>
      </c>
    </row>
    <row r="63" spans="1:7" ht="14.1" customHeight="1">
      <c r="A63" s="40">
        <v>10</v>
      </c>
      <c r="B63" s="40" t="s">
        <v>162</v>
      </c>
      <c r="C63" s="41" t="s">
        <v>163</v>
      </c>
      <c r="D63" s="40" t="s">
        <v>164</v>
      </c>
      <c r="E63" s="43">
        <v>-0.4</v>
      </c>
      <c r="F63" s="42">
        <v>0.4</v>
      </c>
    </row>
    <row r="64" spans="1:7" ht="14.1" customHeight="1">
      <c r="A64" s="44">
        <v>10</v>
      </c>
      <c r="B64" s="44" t="s">
        <v>162</v>
      </c>
      <c r="C64" s="45" t="s">
        <v>163</v>
      </c>
      <c r="D64" s="44" t="s">
        <v>164</v>
      </c>
      <c r="E64" s="46">
        <v>-0.4</v>
      </c>
      <c r="F64" s="47">
        <v>0.4</v>
      </c>
      <c r="G64" s="48"/>
    </row>
    <row r="65" spans="1:7" ht="14.1" customHeight="1">
      <c r="A65" s="40">
        <v>11</v>
      </c>
      <c r="B65" s="40" t="s">
        <v>165</v>
      </c>
      <c r="C65" s="41" t="s">
        <v>166</v>
      </c>
      <c r="D65" s="40" t="s">
        <v>167</v>
      </c>
      <c r="E65" s="43">
        <v>-0.4</v>
      </c>
      <c r="F65" s="42">
        <v>0.4</v>
      </c>
    </row>
    <row r="66" spans="1:7" ht="14.1" customHeight="1">
      <c r="A66" s="40">
        <v>12</v>
      </c>
      <c r="B66" s="40" t="s">
        <v>168</v>
      </c>
      <c r="C66" s="41" t="s">
        <v>169</v>
      </c>
      <c r="D66" s="40" t="s">
        <v>170</v>
      </c>
      <c r="E66" s="43">
        <v>-0.4</v>
      </c>
      <c r="F66" s="42">
        <v>0.4</v>
      </c>
    </row>
    <row r="67" spans="1:7" ht="14.1" customHeight="1">
      <c r="A67" s="40">
        <v>13</v>
      </c>
      <c r="B67" s="40" t="s">
        <v>171</v>
      </c>
      <c r="C67" s="41" t="s">
        <v>172</v>
      </c>
      <c r="D67" s="40" t="s">
        <v>173</v>
      </c>
      <c r="E67" s="43">
        <v>-0.4</v>
      </c>
      <c r="F67" s="42">
        <v>0.4</v>
      </c>
    </row>
    <row r="68" spans="1:7" ht="14.1" customHeight="1">
      <c r="A68" s="40">
        <v>14</v>
      </c>
      <c r="B68" s="40" t="s">
        <v>174</v>
      </c>
      <c r="C68" s="41" t="s">
        <v>175</v>
      </c>
      <c r="D68" s="40" t="s">
        <v>176</v>
      </c>
      <c r="E68" s="43">
        <v>-0.4</v>
      </c>
      <c r="F68" s="42">
        <v>0.4</v>
      </c>
    </row>
    <row r="69" spans="1:7" ht="14.1" customHeight="1">
      <c r="A69" s="40">
        <v>15</v>
      </c>
      <c r="B69" s="40" t="s">
        <v>177</v>
      </c>
      <c r="C69" s="41" t="s">
        <v>178</v>
      </c>
      <c r="D69" s="40" t="s">
        <v>179</v>
      </c>
      <c r="E69" s="43">
        <v>-0.4</v>
      </c>
      <c r="F69" s="42">
        <v>0.4</v>
      </c>
    </row>
    <row r="70" spans="1:7" ht="14.1" customHeight="1">
      <c r="A70" s="40">
        <v>16</v>
      </c>
      <c r="B70" s="40" t="s">
        <v>180</v>
      </c>
      <c r="C70" s="41" t="s">
        <v>181</v>
      </c>
      <c r="D70" s="40" t="s">
        <v>182</v>
      </c>
      <c r="E70" s="43">
        <v>-0.4</v>
      </c>
      <c r="F70" s="42">
        <v>0.4</v>
      </c>
    </row>
    <row r="71" spans="1:7" ht="14.1" customHeight="1">
      <c r="A71" s="40">
        <v>17</v>
      </c>
      <c r="B71" s="40" t="s">
        <v>183</v>
      </c>
      <c r="C71" s="41" t="s">
        <v>184</v>
      </c>
      <c r="D71" s="40" t="s">
        <v>185</v>
      </c>
      <c r="E71" s="43">
        <v>-0.4</v>
      </c>
      <c r="F71" s="42">
        <v>0.4</v>
      </c>
    </row>
    <row r="72" spans="1:7" ht="14.1" customHeight="1">
      <c r="A72" s="40">
        <v>18</v>
      </c>
      <c r="B72" s="40" t="s">
        <v>186</v>
      </c>
      <c r="C72" s="41" t="s">
        <v>187</v>
      </c>
      <c r="D72" s="40" t="s">
        <v>188</v>
      </c>
      <c r="E72" s="43">
        <v>-0.4</v>
      </c>
      <c r="F72" s="42">
        <v>0.4</v>
      </c>
    </row>
    <row r="73" spans="1:7" ht="14.1" customHeight="1">
      <c r="A73" s="40">
        <v>19</v>
      </c>
      <c r="B73" s="40" t="s">
        <v>189</v>
      </c>
      <c r="C73" s="41" t="s">
        <v>190</v>
      </c>
      <c r="D73" s="40" t="s">
        <v>191</v>
      </c>
      <c r="E73" s="43">
        <v>-0.4</v>
      </c>
      <c r="F73" s="42">
        <v>0.4</v>
      </c>
    </row>
    <row r="74" spans="1:7" ht="14.1" customHeight="1">
      <c r="A74" s="40">
        <v>20</v>
      </c>
      <c r="B74" s="40" t="s">
        <v>192</v>
      </c>
      <c r="C74" s="41" t="s">
        <v>193</v>
      </c>
      <c r="D74" s="40" t="s">
        <v>194</v>
      </c>
      <c r="E74" s="43">
        <v>-0.4</v>
      </c>
      <c r="F74" s="42">
        <v>0.4</v>
      </c>
    </row>
    <row r="75" spans="1:7" ht="14.1" customHeight="1">
      <c r="A75" s="40">
        <v>21</v>
      </c>
      <c r="B75" s="40" t="s">
        <v>195</v>
      </c>
      <c r="C75" s="41" t="s">
        <v>196</v>
      </c>
      <c r="D75" s="40" t="s">
        <v>197</v>
      </c>
      <c r="E75" s="43">
        <v>-0.3</v>
      </c>
      <c r="F75" s="42">
        <v>0.3</v>
      </c>
    </row>
    <row r="76" spans="1:7" ht="14.1" customHeight="1">
      <c r="A76" s="40">
        <v>22</v>
      </c>
      <c r="B76" s="40" t="s">
        <v>198</v>
      </c>
      <c r="C76" s="41" t="s">
        <v>199</v>
      </c>
      <c r="D76" s="40" t="s">
        <v>200</v>
      </c>
      <c r="E76" s="43">
        <v>-0.3</v>
      </c>
      <c r="F76" s="42">
        <v>0.3</v>
      </c>
    </row>
    <row r="77" spans="1:7" ht="14.1" customHeight="1">
      <c r="A77" s="40">
        <v>23</v>
      </c>
      <c r="B77" s="40" t="s">
        <v>201</v>
      </c>
      <c r="C77" s="41" t="s">
        <v>202</v>
      </c>
      <c r="D77" s="40" t="s">
        <v>203</v>
      </c>
      <c r="E77" s="43">
        <v>-0.3</v>
      </c>
      <c r="F77" s="42">
        <v>0.3</v>
      </c>
    </row>
    <row r="78" spans="1:7" ht="14.1" customHeight="1">
      <c r="A78" s="40">
        <v>24</v>
      </c>
      <c r="B78" s="40" t="s">
        <v>204</v>
      </c>
      <c r="C78" s="41" t="s">
        <v>205</v>
      </c>
      <c r="D78" s="40" t="s">
        <v>206</v>
      </c>
      <c r="E78" s="43">
        <v>-0.3</v>
      </c>
      <c r="F78" s="42">
        <v>0.3</v>
      </c>
    </row>
    <row r="79" spans="1:7" s="49" customFormat="1" ht="14.1" customHeight="1">
      <c r="A79" s="40">
        <v>25</v>
      </c>
      <c r="B79" s="40" t="s">
        <v>207</v>
      </c>
      <c r="C79" s="41" t="s">
        <v>208</v>
      </c>
      <c r="D79" s="40" t="s">
        <v>209</v>
      </c>
      <c r="E79" s="43">
        <v>-0.3</v>
      </c>
      <c r="F79" s="42">
        <v>0.3</v>
      </c>
      <c r="G79" s="25"/>
    </row>
    <row r="80" spans="1:7" ht="14.1" customHeight="1">
      <c r="A80" s="40">
        <v>26</v>
      </c>
      <c r="B80" s="40" t="s">
        <v>210</v>
      </c>
      <c r="C80" s="41" t="s">
        <v>211</v>
      </c>
      <c r="D80" s="40" t="s">
        <v>212</v>
      </c>
      <c r="E80" s="43">
        <v>-0.3</v>
      </c>
      <c r="F80" s="42">
        <v>0.3</v>
      </c>
    </row>
    <row r="81" spans="1:6" ht="14.1" customHeight="1">
      <c r="A81" s="40">
        <v>27</v>
      </c>
      <c r="B81" s="40" t="s">
        <v>213</v>
      </c>
      <c r="C81" s="41" t="s">
        <v>214</v>
      </c>
      <c r="D81" s="40" t="s">
        <v>215</v>
      </c>
      <c r="E81" s="43">
        <v>-0.3</v>
      </c>
      <c r="F81" s="42">
        <v>0.3</v>
      </c>
    </row>
    <row r="82" spans="1:6" ht="14.1" customHeight="1">
      <c r="A82" s="40">
        <v>28</v>
      </c>
      <c r="B82" s="40" t="s">
        <v>216</v>
      </c>
      <c r="C82" s="41" t="s">
        <v>217</v>
      </c>
      <c r="D82" s="40" t="s">
        <v>218</v>
      </c>
      <c r="E82" s="43">
        <v>-0.3</v>
      </c>
      <c r="F82" s="42">
        <v>0.3</v>
      </c>
    </row>
    <row r="83" spans="1:6" ht="14.1" customHeight="1">
      <c r="A83" s="40">
        <v>29</v>
      </c>
      <c r="B83" s="40" t="s">
        <v>219</v>
      </c>
      <c r="C83" s="41" t="s">
        <v>220</v>
      </c>
      <c r="D83" s="40" t="s">
        <v>221</v>
      </c>
      <c r="E83" s="43">
        <v>-0.4</v>
      </c>
      <c r="F83" s="42">
        <v>0.4</v>
      </c>
    </row>
    <row r="84" spans="1:6" ht="14.1" customHeight="1">
      <c r="A84" s="40">
        <v>30</v>
      </c>
      <c r="B84" s="40" t="s">
        <v>222</v>
      </c>
      <c r="C84" s="41" t="s">
        <v>223</v>
      </c>
      <c r="D84" s="40" t="s">
        <v>224</v>
      </c>
      <c r="E84" s="43">
        <v>-0.4</v>
      </c>
      <c r="F84" s="42">
        <v>0.4</v>
      </c>
    </row>
    <row r="85" spans="1:6" ht="14.1" customHeight="1">
      <c r="A85" s="40">
        <v>31</v>
      </c>
      <c r="B85" s="40" t="s">
        <v>225</v>
      </c>
      <c r="C85" s="41" t="s">
        <v>226</v>
      </c>
      <c r="D85" s="40" t="s">
        <v>227</v>
      </c>
      <c r="E85" s="43">
        <v>-0.4</v>
      </c>
      <c r="F85" s="42">
        <v>0.4</v>
      </c>
    </row>
    <row r="86" spans="1:6" ht="14.1" customHeight="1">
      <c r="A86" s="40">
        <v>32</v>
      </c>
      <c r="B86" s="40" t="s">
        <v>228</v>
      </c>
      <c r="C86" s="41" t="s">
        <v>229</v>
      </c>
      <c r="D86" s="40" t="s">
        <v>230</v>
      </c>
      <c r="E86" s="43">
        <v>-0.4</v>
      </c>
      <c r="F86" s="42">
        <v>0.4</v>
      </c>
    </row>
    <row r="87" spans="1:6" ht="14.1" customHeight="1">
      <c r="A87" s="40">
        <v>33</v>
      </c>
      <c r="B87" s="40" t="s">
        <v>231</v>
      </c>
      <c r="C87" s="41" t="s">
        <v>232</v>
      </c>
      <c r="D87" s="40" t="s">
        <v>233</v>
      </c>
      <c r="E87" s="43">
        <v>-0.4</v>
      </c>
      <c r="F87" s="42">
        <v>0.4</v>
      </c>
    </row>
    <row r="88" spans="1:6" ht="14.1" customHeight="1">
      <c r="A88" s="40">
        <v>34</v>
      </c>
      <c r="B88" s="40" t="s">
        <v>234</v>
      </c>
      <c r="C88" s="41" t="s">
        <v>235</v>
      </c>
      <c r="D88" s="40" t="s">
        <v>236</v>
      </c>
      <c r="E88" s="43">
        <v>-0.4</v>
      </c>
      <c r="F88" s="42">
        <v>0.4</v>
      </c>
    </row>
    <row r="89" spans="1:6" ht="14.1" customHeight="1">
      <c r="A89" s="40">
        <v>35</v>
      </c>
      <c r="B89" s="40" t="s">
        <v>237</v>
      </c>
      <c r="C89" s="41" t="s">
        <v>238</v>
      </c>
      <c r="D89" s="40" t="s">
        <v>239</v>
      </c>
      <c r="E89" s="43">
        <v>-0.4</v>
      </c>
      <c r="F89" s="42">
        <v>0.4</v>
      </c>
    </row>
    <row r="90" spans="1:6" ht="14.1" customHeight="1">
      <c r="A90" s="40">
        <v>36</v>
      </c>
      <c r="B90" s="40" t="s">
        <v>240</v>
      </c>
      <c r="C90" s="41" t="s">
        <v>241</v>
      </c>
      <c r="D90" s="40" t="s">
        <v>242</v>
      </c>
      <c r="E90" s="43">
        <v>-0.4</v>
      </c>
      <c r="F90" s="42">
        <v>0.4</v>
      </c>
    </row>
    <row r="91" spans="1:6" ht="14.1" customHeight="1">
      <c r="A91" s="40">
        <v>37</v>
      </c>
      <c r="B91" s="40" t="s">
        <v>243</v>
      </c>
      <c r="C91" s="41" t="s">
        <v>244</v>
      </c>
      <c r="D91" s="40" t="s">
        <v>245</v>
      </c>
      <c r="E91" s="43">
        <v>-0.5</v>
      </c>
      <c r="F91" s="42">
        <v>0.5</v>
      </c>
    </row>
    <row r="92" spans="1:6" ht="14.1" customHeight="1">
      <c r="A92" s="40">
        <v>38</v>
      </c>
      <c r="B92" s="40" t="s">
        <v>246</v>
      </c>
      <c r="C92" s="41" t="s">
        <v>247</v>
      </c>
      <c r="D92" s="40" t="s">
        <v>248</v>
      </c>
      <c r="E92" s="43">
        <v>-0.5</v>
      </c>
      <c r="F92" s="42">
        <v>0.5</v>
      </c>
    </row>
    <row r="93" spans="1:6" ht="14.1" customHeight="1">
      <c r="A93" s="40">
        <v>39</v>
      </c>
      <c r="B93" s="40" t="s">
        <v>249</v>
      </c>
      <c r="C93" s="41" t="s">
        <v>250</v>
      </c>
      <c r="D93" s="40" t="s">
        <v>251</v>
      </c>
      <c r="E93" s="43">
        <v>-0.5</v>
      </c>
      <c r="F93" s="42">
        <v>0.5</v>
      </c>
    </row>
    <row r="94" spans="1:6" ht="14.1" customHeight="1">
      <c r="A94" s="40">
        <v>40</v>
      </c>
      <c r="B94" s="40" t="s">
        <v>252</v>
      </c>
      <c r="C94" s="41" t="s">
        <v>253</v>
      </c>
      <c r="D94" s="40" t="s">
        <v>254</v>
      </c>
      <c r="E94" s="43">
        <v>-0.5</v>
      </c>
      <c r="F94" s="42">
        <v>0.5</v>
      </c>
    </row>
    <row r="95" spans="1:6" ht="14.1" customHeight="1">
      <c r="A95" s="40">
        <v>41</v>
      </c>
      <c r="B95" s="40" t="s">
        <v>255</v>
      </c>
      <c r="C95" s="41" t="s">
        <v>256</v>
      </c>
      <c r="D95" s="40" t="s">
        <v>257</v>
      </c>
      <c r="E95" s="43">
        <v>-0.5</v>
      </c>
      <c r="F95" s="42">
        <v>0.5</v>
      </c>
    </row>
    <row r="96" spans="1:6" ht="14.1" customHeight="1">
      <c r="A96" s="40">
        <v>42</v>
      </c>
      <c r="B96" s="40" t="s">
        <v>258</v>
      </c>
      <c r="C96" s="41" t="s">
        <v>259</v>
      </c>
      <c r="D96" s="40" t="s">
        <v>260</v>
      </c>
      <c r="E96" s="43">
        <v>-0.5</v>
      </c>
      <c r="F96" s="42">
        <v>0.5</v>
      </c>
    </row>
    <row r="97" spans="1:6" ht="14.1" customHeight="1">
      <c r="A97" s="40">
        <v>43</v>
      </c>
      <c r="B97" s="40" t="s">
        <v>261</v>
      </c>
      <c r="C97" s="41" t="s">
        <v>262</v>
      </c>
      <c r="D97" s="40" t="s">
        <v>263</v>
      </c>
      <c r="E97" s="43">
        <v>-0.5</v>
      </c>
      <c r="F97" s="42">
        <v>0.5</v>
      </c>
    </row>
    <row r="98" spans="1:6" ht="14.1" customHeight="1">
      <c r="A98" s="40">
        <v>44</v>
      </c>
      <c r="B98" s="40" t="s">
        <v>264</v>
      </c>
      <c r="C98" s="41" t="s">
        <v>265</v>
      </c>
      <c r="D98" s="40" t="s">
        <v>266</v>
      </c>
      <c r="E98" s="43">
        <v>-0.5</v>
      </c>
      <c r="F98" s="42">
        <v>0.5</v>
      </c>
    </row>
    <row r="99" spans="1:6" ht="14.1" customHeight="1">
      <c r="A99" s="40">
        <v>45</v>
      </c>
      <c r="B99" s="40" t="s">
        <v>267</v>
      </c>
      <c r="C99" s="41" t="s">
        <v>268</v>
      </c>
      <c r="D99" s="40" t="s">
        <v>269</v>
      </c>
      <c r="E99" s="43">
        <v>-0.6</v>
      </c>
      <c r="F99" s="42">
        <v>0.6</v>
      </c>
    </row>
    <row r="100" spans="1:6" ht="14.1" customHeight="1">
      <c r="A100" s="40">
        <v>46</v>
      </c>
      <c r="B100" s="40" t="s">
        <v>270</v>
      </c>
      <c r="C100" s="41" t="s">
        <v>271</v>
      </c>
      <c r="D100" s="40" t="s">
        <v>272</v>
      </c>
      <c r="E100" s="43">
        <v>-0.6</v>
      </c>
      <c r="F100" s="42">
        <v>0.6</v>
      </c>
    </row>
    <row r="101" spans="1:6" ht="14.1" customHeight="1">
      <c r="A101" s="40">
        <v>47</v>
      </c>
      <c r="B101" s="40" t="s">
        <v>273</v>
      </c>
      <c r="C101" s="41" t="s">
        <v>274</v>
      </c>
      <c r="D101" s="40" t="s">
        <v>275</v>
      </c>
      <c r="E101" s="43">
        <v>-0.6</v>
      </c>
      <c r="F101" s="42">
        <v>0.6</v>
      </c>
    </row>
    <row r="102" spans="1:6" ht="14.1" customHeight="1">
      <c r="A102" s="40">
        <v>48</v>
      </c>
      <c r="B102" s="40" t="s">
        <v>276</v>
      </c>
      <c r="C102" s="41" t="s">
        <v>277</v>
      </c>
      <c r="D102" s="40" t="s">
        <v>278</v>
      </c>
      <c r="E102" s="43">
        <v>-0.6</v>
      </c>
      <c r="F102" s="42">
        <v>0.6</v>
      </c>
    </row>
    <row r="103" spans="1:6" ht="14.1" customHeight="1">
      <c r="A103" s="40">
        <v>49</v>
      </c>
      <c r="B103" s="40" t="s">
        <v>279</v>
      </c>
      <c r="C103" s="41" t="s">
        <v>280</v>
      </c>
      <c r="D103" s="40" t="s">
        <v>281</v>
      </c>
      <c r="E103" s="43">
        <v>-0.6</v>
      </c>
      <c r="F103" s="42">
        <v>0.6</v>
      </c>
    </row>
    <row r="104" spans="1:6" ht="14.1" customHeight="1">
      <c r="A104" s="40">
        <v>50</v>
      </c>
      <c r="B104" s="40" t="s">
        <v>282</v>
      </c>
      <c r="C104" s="41" t="s">
        <v>283</v>
      </c>
      <c r="D104" s="40" t="s">
        <v>284</v>
      </c>
      <c r="E104" s="43">
        <v>-0.6</v>
      </c>
      <c r="F104" s="42">
        <v>0.6</v>
      </c>
    </row>
    <row r="105" spans="1:6" ht="14.1" customHeight="1">
      <c r="A105" s="40">
        <v>51</v>
      </c>
      <c r="B105" s="40" t="s">
        <v>285</v>
      </c>
      <c r="C105" s="41" t="s">
        <v>286</v>
      </c>
      <c r="D105" s="40" t="s">
        <v>287</v>
      </c>
      <c r="E105" s="43">
        <v>-0.6</v>
      </c>
      <c r="F105" s="42">
        <v>0.6</v>
      </c>
    </row>
    <row r="106" spans="1:6" ht="14.1" customHeight="1">
      <c r="A106" s="40">
        <v>52</v>
      </c>
      <c r="B106" s="40" t="s">
        <v>288</v>
      </c>
      <c r="C106" s="41" t="s">
        <v>289</v>
      </c>
      <c r="D106" s="40" t="s">
        <v>290</v>
      </c>
      <c r="E106" s="43">
        <v>-0.6</v>
      </c>
      <c r="F106" s="42">
        <v>0.7</v>
      </c>
    </row>
    <row r="107" spans="1:6" ht="14.1" customHeight="1">
      <c r="A107" s="40">
        <v>53</v>
      </c>
      <c r="B107" s="40" t="s">
        <v>291</v>
      </c>
      <c r="C107" s="41" t="s">
        <v>292</v>
      </c>
      <c r="D107" s="40" t="s">
        <v>293</v>
      </c>
      <c r="E107" s="43">
        <v>-0.7</v>
      </c>
      <c r="F107" s="42">
        <v>0.7</v>
      </c>
    </row>
    <row r="108" spans="1:6" ht="14.1" customHeight="1">
      <c r="A108" s="40">
        <v>54</v>
      </c>
      <c r="B108" s="40" t="s">
        <v>294</v>
      </c>
      <c r="C108" s="41" t="s">
        <v>295</v>
      </c>
      <c r="D108" s="40" t="s">
        <v>296</v>
      </c>
      <c r="E108" s="43">
        <v>-0.7</v>
      </c>
      <c r="F108" s="42">
        <v>0.7</v>
      </c>
    </row>
    <row r="109" spans="1:6" ht="14.1" customHeight="1">
      <c r="A109" s="40">
        <v>55</v>
      </c>
      <c r="B109" s="40" t="s">
        <v>297</v>
      </c>
      <c r="C109" s="41" t="s">
        <v>298</v>
      </c>
      <c r="D109" s="40" t="s">
        <v>299</v>
      </c>
      <c r="E109" s="43">
        <v>-0.7</v>
      </c>
      <c r="F109" s="42">
        <v>0.7</v>
      </c>
    </row>
    <row r="110" spans="1:6" ht="14.1" customHeight="1">
      <c r="A110" s="40">
        <v>56</v>
      </c>
      <c r="B110" s="40" t="s">
        <v>300</v>
      </c>
      <c r="C110" s="41" t="s">
        <v>301</v>
      </c>
      <c r="D110" s="40" t="s">
        <v>302</v>
      </c>
      <c r="E110" s="43">
        <v>-0.7</v>
      </c>
      <c r="F110" s="42">
        <v>0.7</v>
      </c>
    </row>
    <row r="111" spans="1:6" ht="14.1" customHeight="1">
      <c r="A111" s="40">
        <v>57</v>
      </c>
      <c r="B111" s="40" t="s">
        <v>303</v>
      </c>
      <c r="C111" s="41" t="s">
        <v>304</v>
      </c>
      <c r="D111" s="40" t="s">
        <v>305</v>
      </c>
      <c r="E111" s="43">
        <v>-0.7</v>
      </c>
      <c r="F111" s="42">
        <v>0.7</v>
      </c>
    </row>
    <row r="112" spans="1:6" ht="14.1" customHeight="1">
      <c r="A112" s="40">
        <v>58</v>
      </c>
      <c r="B112" s="40" t="s">
        <v>306</v>
      </c>
      <c r="C112" s="41" t="s">
        <v>307</v>
      </c>
      <c r="D112" s="40" t="s">
        <v>308</v>
      </c>
      <c r="E112" s="43">
        <v>-0.7</v>
      </c>
      <c r="F112" s="42">
        <v>0.7</v>
      </c>
    </row>
    <row r="113" spans="1:6" ht="14.1" customHeight="1">
      <c r="A113" s="40">
        <v>59</v>
      </c>
      <c r="B113" s="40" t="s">
        <v>309</v>
      </c>
      <c r="C113" s="41" t="s">
        <v>310</v>
      </c>
      <c r="D113" s="40" t="s">
        <v>311</v>
      </c>
      <c r="E113" s="43">
        <v>-0.7</v>
      </c>
      <c r="F113" s="42">
        <v>0.8</v>
      </c>
    </row>
    <row r="114" spans="1:6" ht="14.1" customHeight="1">
      <c r="A114" s="40">
        <v>60</v>
      </c>
      <c r="B114" s="40" t="s">
        <v>312</v>
      </c>
      <c r="C114" s="41" t="s">
        <v>313</v>
      </c>
      <c r="D114" s="40" t="s">
        <v>314</v>
      </c>
      <c r="E114" s="43">
        <v>-0.8</v>
      </c>
      <c r="F114" s="42">
        <v>0.8</v>
      </c>
    </row>
    <row r="115" spans="1:6" ht="14.1" customHeight="1">
      <c r="A115" s="40">
        <v>61</v>
      </c>
      <c r="B115" s="40" t="s">
        <v>315</v>
      </c>
      <c r="C115" s="41" t="s">
        <v>316</v>
      </c>
      <c r="D115" s="40" t="s">
        <v>317</v>
      </c>
      <c r="E115" s="43">
        <v>-0.8</v>
      </c>
      <c r="F115" s="42">
        <v>0.8</v>
      </c>
    </row>
    <row r="116" spans="1:6" ht="14.1" customHeight="1">
      <c r="A116" s="40">
        <v>62</v>
      </c>
      <c r="B116" s="40" t="s">
        <v>318</v>
      </c>
      <c r="C116" s="41" t="s">
        <v>319</v>
      </c>
      <c r="D116" s="40" t="s">
        <v>320</v>
      </c>
      <c r="E116" s="43">
        <v>-0.8</v>
      </c>
      <c r="F116" s="42">
        <v>0.8</v>
      </c>
    </row>
    <row r="117" spans="1:6" ht="14.1" customHeight="1">
      <c r="A117" s="40">
        <v>63</v>
      </c>
      <c r="B117" s="40" t="s">
        <v>321</v>
      </c>
      <c r="C117" s="41" t="s">
        <v>322</v>
      </c>
      <c r="D117" s="40" t="s">
        <v>323</v>
      </c>
      <c r="E117" s="43">
        <v>-0.8</v>
      </c>
      <c r="F117" s="42">
        <v>0.8</v>
      </c>
    </row>
    <row r="118" spans="1:6" ht="14.1" customHeight="1">
      <c r="A118" s="40">
        <v>64</v>
      </c>
      <c r="B118" s="40" t="s">
        <v>324</v>
      </c>
      <c r="C118" s="41" t="s">
        <v>325</v>
      </c>
      <c r="D118" s="40" t="s">
        <v>326</v>
      </c>
      <c r="E118" s="43">
        <v>-0.8</v>
      </c>
      <c r="F118" s="42">
        <v>0.8</v>
      </c>
    </row>
    <row r="119" spans="1:6" ht="14.1" customHeight="1">
      <c r="A119" s="40">
        <v>65</v>
      </c>
      <c r="B119" s="40" t="s">
        <v>327</v>
      </c>
      <c r="C119" s="41" t="s">
        <v>328</v>
      </c>
      <c r="D119" s="40" t="s">
        <v>329</v>
      </c>
      <c r="E119" s="43">
        <v>-0.8</v>
      </c>
      <c r="F119" s="42">
        <v>0.8</v>
      </c>
    </row>
    <row r="120" spans="1:6" ht="14.1" customHeight="1">
      <c r="A120" s="40">
        <v>66</v>
      </c>
      <c r="B120" s="40" t="s">
        <v>330</v>
      </c>
      <c r="C120" s="41" t="s">
        <v>331</v>
      </c>
      <c r="D120" s="40" t="s">
        <v>332</v>
      </c>
      <c r="E120" s="43">
        <v>-0.8</v>
      </c>
      <c r="F120" s="42">
        <v>0.8</v>
      </c>
    </row>
    <row r="121" spans="1:6" ht="14.1" customHeight="1">
      <c r="A121" s="40">
        <v>67</v>
      </c>
      <c r="B121" s="40" t="s">
        <v>333</v>
      </c>
      <c r="C121" s="41" t="s">
        <v>334</v>
      </c>
      <c r="D121" s="40" t="s">
        <v>335</v>
      </c>
      <c r="E121" s="43">
        <v>-0.9</v>
      </c>
      <c r="F121" s="42">
        <v>0.9</v>
      </c>
    </row>
    <row r="122" spans="1:6" ht="14.1" customHeight="1">
      <c r="A122" s="40">
        <v>68</v>
      </c>
      <c r="B122" s="40" t="s">
        <v>336</v>
      </c>
      <c r="C122" s="41" t="s">
        <v>337</v>
      </c>
      <c r="D122" s="40" t="s">
        <v>338</v>
      </c>
      <c r="E122" s="43">
        <v>-0.9</v>
      </c>
      <c r="F122" s="42">
        <v>0.9</v>
      </c>
    </row>
    <row r="123" spans="1:6" ht="14.1" customHeight="1">
      <c r="A123" s="40">
        <v>69</v>
      </c>
      <c r="B123" s="40" t="s">
        <v>339</v>
      </c>
      <c r="C123" s="41" t="s">
        <v>340</v>
      </c>
      <c r="D123" s="40" t="s">
        <v>341</v>
      </c>
      <c r="E123" s="43">
        <v>-0.9</v>
      </c>
      <c r="F123" s="42">
        <v>0.9</v>
      </c>
    </row>
    <row r="124" spans="1:6" ht="14.1" customHeight="1">
      <c r="A124" s="40">
        <v>70</v>
      </c>
      <c r="B124" s="40" t="s">
        <v>342</v>
      </c>
      <c r="C124" s="41" t="s">
        <v>343</v>
      </c>
      <c r="D124" s="40" t="s">
        <v>344</v>
      </c>
      <c r="E124" s="43">
        <v>-0.9</v>
      </c>
      <c r="F124" s="42">
        <v>0.9</v>
      </c>
    </row>
    <row r="125" spans="1:6" ht="14.1" customHeight="1">
      <c r="A125" s="40">
        <v>71</v>
      </c>
      <c r="B125" s="40" t="s">
        <v>345</v>
      </c>
      <c r="C125" s="41" t="s">
        <v>346</v>
      </c>
      <c r="D125" s="40" t="s">
        <v>347</v>
      </c>
      <c r="E125" s="43">
        <v>-0.9</v>
      </c>
      <c r="F125" s="42">
        <v>0.9</v>
      </c>
    </row>
    <row r="126" spans="1:6" ht="14.1" customHeight="1">
      <c r="A126" s="40">
        <v>72</v>
      </c>
      <c r="B126" s="40" t="s">
        <v>348</v>
      </c>
      <c r="C126" s="41" t="s">
        <v>349</v>
      </c>
      <c r="D126" s="40" t="s">
        <v>350</v>
      </c>
      <c r="E126" s="43">
        <v>-0.9</v>
      </c>
      <c r="F126" s="42">
        <v>0.9</v>
      </c>
    </row>
    <row r="127" spans="1:6" ht="14.1" customHeight="1">
      <c r="A127" s="40">
        <v>73</v>
      </c>
      <c r="B127" s="40" t="s">
        <v>351</v>
      </c>
      <c r="C127" s="41" t="s">
        <v>352</v>
      </c>
      <c r="D127" s="40" t="s">
        <v>353</v>
      </c>
      <c r="E127" s="43">
        <v>-0.9</v>
      </c>
      <c r="F127" s="42">
        <v>1</v>
      </c>
    </row>
    <row r="128" spans="1:6" ht="14.1" customHeight="1">
      <c r="A128" s="40">
        <v>74</v>
      </c>
      <c r="B128" s="40" t="s">
        <v>354</v>
      </c>
      <c r="C128" s="41" t="s">
        <v>355</v>
      </c>
      <c r="D128" s="40" t="s">
        <v>356</v>
      </c>
      <c r="E128" s="43">
        <v>-1</v>
      </c>
      <c r="F128" s="42">
        <v>1</v>
      </c>
    </row>
    <row r="129" spans="1:7" ht="14.1" customHeight="1">
      <c r="A129" s="40">
        <v>75</v>
      </c>
      <c r="B129" s="40" t="s">
        <v>357</v>
      </c>
      <c r="C129" s="41" t="s">
        <v>358</v>
      </c>
      <c r="D129" s="40" t="s">
        <v>359</v>
      </c>
      <c r="E129" s="43">
        <v>-1</v>
      </c>
      <c r="F129" s="42">
        <v>1</v>
      </c>
    </row>
    <row r="130" spans="1:7" ht="14.1" customHeight="1">
      <c r="A130" s="40">
        <v>76</v>
      </c>
      <c r="B130" s="40" t="s">
        <v>360</v>
      </c>
      <c r="C130" s="41" t="s">
        <v>361</v>
      </c>
      <c r="D130" s="40" t="s">
        <v>362</v>
      </c>
      <c r="E130" s="43">
        <v>-1</v>
      </c>
      <c r="F130" s="42">
        <v>1</v>
      </c>
    </row>
    <row r="131" spans="1:7" ht="14.1" customHeight="1">
      <c r="A131" s="40">
        <v>77</v>
      </c>
      <c r="B131" s="40" t="s">
        <v>363</v>
      </c>
      <c r="C131" s="41" t="s">
        <v>364</v>
      </c>
      <c r="D131" s="40" t="s">
        <v>365</v>
      </c>
      <c r="E131" s="43">
        <v>-1</v>
      </c>
      <c r="F131" s="42">
        <v>1</v>
      </c>
    </row>
    <row r="132" spans="1:7" ht="14.1" customHeight="1">
      <c r="A132" s="40">
        <v>78</v>
      </c>
      <c r="B132" s="40" t="s">
        <v>366</v>
      </c>
      <c r="C132" s="41" t="s">
        <v>367</v>
      </c>
      <c r="D132" s="40" t="s">
        <v>368</v>
      </c>
      <c r="E132" s="43">
        <v>-1</v>
      </c>
      <c r="F132" s="42">
        <v>1</v>
      </c>
    </row>
    <row r="133" spans="1:7" ht="14.1" customHeight="1">
      <c r="A133" s="40">
        <v>79</v>
      </c>
      <c r="B133" s="40" t="s">
        <v>369</v>
      </c>
      <c r="C133" s="41" t="s">
        <v>370</v>
      </c>
      <c r="D133" s="40" t="s">
        <v>371</v>
      </c>
      <c r="E133" s="43">
        <v>-1</v>
      </c>
      <c r="F133" s="42">
        <v>1</v>
      </c>
    </row>
    <row r="134" spans="1:7" ht="14.1" customHeight="1">
      <c r="A134" s="40">
        <v>80</v>
      </c>
      <c r="B134" s="40" t="s">
        <v>368</v>
      </c>
      <c r="C134" s="41" t="s">
        <v>372</v>
      </c>
      <c r="D134" s="40" t="s">
        <v>373</v>
      </c>
      <c r="E134" s="43">
        <v>-1</v>
      </c>
      <c r="F134" s="42">
        <v>1.1000000000000001</v>
      </c>
    </row>
    <row r="135" spans="1:7" s="49" customFormat="1" ht="14.1" customHeight="1">
      <c r="A135" s="40">
        <v>81</v>
      </c>
      <c r="B135" s="40" t="s">
        <v>372</v>
      </c>
      <c r="C135" s="41" t="s">
        <v>374</v>
      </c>
      <c r="D135" s="40" t="s">
        <v>375</v>
      </c>
      <c r="E135" s="43">
        <v>-1.1000000000000001</v>
      </c>
      <c r="F135" s="42">
        <v>1.1000000000000001</v>
      </c>
      <c r="G135" s="48"/>
    </row>
    <row r="136" spans="1:7" ht="14.1" customHeight="1">
      <c r="A136" s="40">
        <v>82</v>
      </c>
      <c r="B136" s="40" t="s">
        <v>376</v>
      </c>
      <c r="C136" s="41" t="s">
        <v>377</v>
      </c>
      <c r="D136" s="40" t="s">
        <v>378</v>
      </c>
      <c r="E136" s="43">
        <v>-1.1000000000000001</v>
      </c>
      <c r="F136" s="42">
        <v>1.1000000000000001</v>
      </c>
    </row>
    <row r="137" spans="1:7" ht="14.1" customHeight="1">
      <c r="A137" s="40">
        <v>83</v>
      </c>
      <c r="B137" s="40" t="s">
        <v>379</v>
      </c>
      <c r="C137" s="41" t="s">
        <v>380</v>
      </c>
      <c r="D137" s="40" t="s">
        <v>381</v>
      </c>
      <c r="E137" s="43">
        <v>-1.1000000000000001</v>
      </c>
      <c r="F137" s="42">
        <v>1.1000000000000001</v>
      </c>
    </row>
    <row r="138" spans="1:7" ht="14.1" customHeight="1">
      <c r="A138" s="40">
        <v>84</v>
      </c>
      <c r="B138" s="40" t="s">
        <v>382</v>
      </c>
      <c r="C138" s="41" t="s">
        <v>383</v>
      </c>
      <c r="D138" s="40" t="s">
        <v>384</v>
      </c>
      <c r="E138" s="43">
        <v>-1.1000000000000001</v>
      </c>
      <c r="F138" s="42">
        <v>1.1000000000000001</v>
      </c>
    </row>
    <row r="139" spans="1:7" ht="14.1" customHeight="1">
      <c r="A139" s="40">
        <v>85</v>
      </c>
      <c r="B139" s="40" t="s">
        <v>385</v>
      </c>
      <c r="C139" s="41" t="s">
        <v>386</v>
      </c>
      <c r="D139" s="40" t="s">
        <v>387</v>
      </c>
      <c r="E139" s="43">
        <v>-1.1000000000000001</v>
      </c>
      <c r="F139" s="42">
        <v>1.1000000000000001</v>
      </c>
    </row>
    <row r="140" spans="1:7" ht="14.1" customHeight="1">
      <c r="A140" s="40">
        <v>86</v>
      </c>
      <c r="B140" s="40" t="s">
        <v>388</v>
      </c>
      <c r="C140" s="41" t="s">
        <v>389</v>
      </c>
      <c r="D140" s="40" t="s">
        <v>390</v>
      </c>
      <c r="E140" s="43">
        <v>-1.1000000000000001</v>
      </c>
      <c r="F140" s="42">
        <v>1.2</v>
      </c>
    </row>
    <row r="141" spans="1:7" ht="14.1" customHeight="1">
      <c r="A141" s="40">
        <v>87</v>
      </c>
      <c r="B141" s="40" t="s">
        <v>391</v>
      </c>
      <c r="C141" s="41" t="s">
        <v>392</v>
      </c>
      <c r="D141" s="40" t="s">
        <v>393</v>
      </c>
      <c r="E141" s="43">
        <v>-1.2</v>
      </c>
      <c r="F141" s="42">
        <v>1.2</v>
      </c>
    </row>
    <row r="142" spans="1:7" ht="14.1" customHeight="1">
      <c r="A142" s="40">
        <v>88</v>
      </c>
      <c r="B142" s="40" t="s">
        <v>394</v>
      </c>
      <c r="C142" s="41" t="s">
        <v>395</v>
      </c>
      <c r="D142" s="40" t="s">
        <v>396</v>
      </c>
      <c r="E142" s="43">
        <v>-1.2</v>
      </c>
      <c r="F142" s="42">
        <v>1.2</v>
      </c>
    </row>
    <row r="143" spans="1:7" ht="14.1" customHeight="1">
      <c r="A143" s="40">
        <v>89</v>
      </c>
      <c r="B143" s="40" t="s">
        <v>397</v>
      </c>
      <c r="C143" s="41" t="s">
        <v>398</v>
      </c>
      <c r="D143" s="40" t="s">
        <v>399</v>
      </c>
      <c r="E143" s="43">
        <v>-1.2</v>
      </c>
      <c r="F143" s="42">
        <v>1.2</v>
      </c>
    </row>
    <row r="144" spans="1:7" ht="14.1" customHeight="1">
      <c r="A144" s="40">
        <v>90</v>
      </c>
      <c r="B144" s="40" t="s">
        <v>400</v>
      </c>
      <c r="C144" s="41" t="s">
        <v>401</v>
      </c>
      <c r="D144" s="40" t="s">
        <v>402</v>
      </c>
      <c r="E144" s="43">
        <v>-1.2</v>
      </c>
      <c r="F144" s="42">
        <v>1.2</v>
      </c>
    </row>
    <row r="145" spans="1:6" ht="14.1" customHeight="1">
      <c r="A145" s="40">
        <v>91</v>
      </c>
      <c r="B145" s="40" t="s">
        <v>403</v>
      </c>
      <c r="C145" s="41" t="s">
        <v>404</v>
      </c>
      <c r="D145" s="40" t="s">
        <v>405</v>
      </c>
      <c r="E145" s="43">
        <v>-1.2</v>
      </c>
      <c r="F145" s="42">
        <v>1.2</v>
      </c>
    </row>
    <row r="146" spans="1:6" ht="14.1" customHeight="1">
      <c r="A146" s="40">
        <v>92</v>
      </c>
      <c r="B146" s="40" t="s">
        <v>406</v>
      </c>
      <c r="C146" s="41" t="s">
        <v>407</v>
      </c>
      <c r="D146" s="40" t="s">
        <v>408</v>
      </c>
      <c r="E146" s="43">
        <v>-1.2</v>
      </c>
      <c r="F146" s="42">
        <v>1.3</v>
      </c>
    </row>
    <row r="147" spans="1:6" ht="14.1" customHeight="1">
      <c r="A147" s="40">
        <v>93</v>
      </c>
      <c r="B147" s="40" t="s">
        <v>409</v>
      </c>
      <c r="C147" s="41" t="s">
        <v>410</v>
      </c>
      <c r="D147" s="40" t="s">
        <v>411</v>
      </c>
      <c r="E147" s="43">
        <v>-1.3</v>
      </c>
      <c r="F147" s="42">
        <v>1.3</v>
      </c>
    </row>
    <row r="148" spans="1:6" ht="14.1" customHeight="1">
      <c r="A148" s="40">
        <v>94</v>
      </c>
      <c r="B148" s="40" t="s">
        <v>412</v>
      </c>
      <c r="C148" s="41" t="s">
        <v>413</v>
      </c>
      <c r="D148" s="40" t="s">
        <v>414</v>
      </c>
      <c r="E148" s="43">
        <v>-1.3</v>
      </c>
      <c r="F148" s="42">
        <v>1.3</v>
      </c>
    </row>
    <row r="149" spans="1:6" ht="14.1" customHeight="1">
      <c r="A149" s="40">
        <v>95</v>
      </c>
      <c r="B149" s="40" t="s">
        <v>415</v>
      </c>
      <c r="C149" s="41" t="s">
        <v>416</v>
      </c>
      <c r="D149" s="40" t="s">
        <v>417</v>
      </c>
      <c r="E149" s="43">
        <v>-1.3</v>
      </c>
      <c r="F149" s="42">
        <v>1.3</v>
      </c>
    </row>
    <row r="150" spans="1:6" ht="14.1" customHeight="1">
      <c r="A150" s="40">
        <v>96</v>
      </c>
      <c r="B150" s="40" t="s">
        <v>418</v>
      </c>
      <c r="C150" s="41" t="s">
        <v>419</v>
      </c>
      <c r="D150" s="40" t="s">
        <v>420</v>
      </c>
      <c r="E150" s="43">
        <v>-1.3</v>
      </c>
      <c r="F150" s="42">
        <v>1.3</v>
      </c>
    </row>
    <row r="151" spans="1:6" ht="14.1" customHeight="1">
      <c r="A151" s="40">
        <v>97</v>
      </c>
      <c r="B151" s="40" t="s">
        <v>421</v>
      </c>
      <c r="C151" s="41" t="s">
        <v>422</v>
      </c>
      <c r="D151" s="40" t="s">
        <v>423</v>
      </c>
      <c r="E151" s="43">
        <v>-1.3</v>
      </c>
      <c r="F151" s="42">
        <v>1.3</v>
      </c>
    </row>
    <row r="152" spans="1:6" ht="14.1" customHeight="1">
      <c r="A152" s="40">
        <v>98</v>
      </c>
      <c r="B152" s="40" t="s">
        <v>424</v>
      </c>
      <c r="C152" s="41" t="s">
        <v>425</v>
      </c>
      <c r="D152" s="40" t="s">
        <v>426</v>
      </c>
      <c r="E152" s="43">
        <v>-1.3</v>
      </c>
      <c r="F152" s="42">
        <v>1.4</v>
      </c>
    </row>
    <row r="153" spans="1:6" ht="14.1" customHeight="1">
      <c r="A153" s="40">
        <v>99</v>
      </c>
      <c r="B153" s="40" t="s">
        <v>427</v>
      </c>
      <c r="C153" s="41" t="s">
        <v>428</v>
      </c>
      <c r="D153" s="40" t="s">
        <v>429</v>
      </c>
      <c r="E153" s="43">
        <v>-1.4</v>
      </c>
      <c r="F153" s="42">
        <v>1.4</v>
      </c>
    </row>
    <row r="154" spans="1:6" ht="14.1" customHeight="1">
      <c r="A154" s="40">
        <v>100</v>
      </c>
      <c r="B154" s="40" t="s">
        <v>430</v>
      </c>
      <c r="C154" s="41" t="s">
        <v>431</v>
      </c>
      <c r="D154" s="40" t="s">
        <v>432</v>
      </c>
      <c r="E154" s="43">
        <v>-1.4</v>
      </c>
      <c r="F154" s="42">
        <v>1.4</v>
      </c>
    </row>
    <row r="155" spans="1:6" ht="14.1" customHeight="1">
      <c r="A155" s="40">
        <v>101</v>
      </c>
      <c r="B155" s="40" t="s">
        <v>433</v>
      </c>
      <c r="C155" s="41" t="s">
        <v>434</v>
      </c>
      <c r="D155" s="40" t="s">
        <v>435</v>
      </c>
      <c r="E155" s="43">
        <v>-1.4</v>
      </c>
      <c r="F155" s="42">
        <v>1.4</v>
      </c>
    </row>
    <row r="156" spans="1:6" ht="14.1" customHeight="1">
      <c r="A156" s="40">
        <v>102</v>
      </c>
      <c r="B156" s="40" t="s">
        <v>436</v>
      </c>
      <c r="C156" s="41" t="s">
        <v>437</v>
      </c>
      <c r="D156" s="40" t="s">
        <v>438</v>
      </c>
      <c r="E156" s="43">
        <v>-1.4</v>
      </c>
      <c r="F156" s="42">
        <v>1.4</v>
      </c>
    </row>
    <row r="157" spans="1:6" ht="14.1" customHeight="1">
      <c r="A157" s="40">
        <v>103</v>
      </c>
      <c r="B157" s="40" t="s">
        <v>439</v>
      </c>
      <c r="C157" s="41" t="s">
        <v>440</v>
      </c>
      <c r="D157" s="40" t="s">
        <v>441</v>
      </c>
      <c r="E157" s="43">
        <v>-1.4</v>
      </c>
      <c r="F157" s="42">
        <v>1.4</v>
      </c>
    </row>
    <row r="158" spans="1:6" ht="14.1" customHeight="1">
      <c r="A158" s="40">
        <v>104</v>
      </c>
      <c r="B158" s="40" t="s">
        <v>442</v>
      </c>
      <c r="C158" s="41" t="s">
        <v>443</v>
      </c>
      <c r="D158" s="40" t="s">
        <v>444</v>
      </c>
      <c r="E158" s="43">
        <v>-1.4</v>
      </c>
      <c r="F158" s="42">
        <v>1.5</v>
      </c>
    </row>
    <row r="159" spans="1:6" ht="14.1" customHeight="1">
      <c r="A159" s="40">
        <v>105</v>
      </c>
      <c r="B159" s="40" t="s">
        <v>445</v>
      </c>
      <c r="C159" s="41" t="s">
        <v>446</v>
      </c>
      <c r="D159" s="40" t="s">
        <v>447</v>
      </c>
      <c r="E159" s="43">
        <v>-1.5</v>
      </c>
      <c r="F159" s="42">
        <v>1.5</v>
      </c>
    </row>
    <row r="160" spans="1:6" ht="14.1" customHeight="1">
      <c r="A160" s="40">
        <v>106</v>
      </c>
      <c r="B160" s="40" t="s">
        <v>448</v>
      </c>
      <c r="C160" s="41" t="s">
        <v>449</v>
      </c>
      <c r="D160" s="40" t="s">
        <v>450</v>
      </c>
      <c r="E160" s="43">
        <v>-1.5</v>
      </c>
      <c r="F160" s="42">
        <v>1.5</v>
      </c>
    </row>
    <row r="161" spans="1:6" ht="14.1" customHeight="1">
      <c r="A161" s="40">
        <v>107</v>
      </c>
      <c r="B161" s="40" t="s">
        <v>451</v>
      </c>
      <c r="C161" s="41" t="s">
        <v>452</v>
      </c>
      <c r="D161" s="40" t="s">
        <v>453</v>
      </c>
      <c r="E161" s="43">
        <v>-1.5</v>
      </c>
      <c r="F161" s="42">
        <v>1.5</v>
      </c>
    </row>
    <row r="162" spans="1:6" ht="14.1" customHeight="1">
      <c r="A162" s="40">
        <v>108</v>
      </c>
      <c r="B162" s="40" t="s">
        <v>454</v>
      </c>
      <c r="C162" s="41" t="s">
        <v>455</v>
      </c>
      <c r="D162" s="40" t="s">
        <v>456</v>
      </c>
      <c r="E162" s="43">
        <v>-1.5</v>
      </c>
      <c r="F162" s="42">
        <v>1.5</v>
      </c>
    </row>
    <row r="163" spans="1:6" ht="14.1" customHeight="1">
      <c r="A163" s="40">
        <v>109</v>
      </c>
      <c r="B163" s="40" t="s">
        <v>457</v>
      </c>
      <c r="C163" s="41" t="s">
        <v>458</v>
      </c>
      <c r="D163" s="40" t="s">
        <v>459</v>
      </c>
      <c r="E163" s="43">
        <v>-1.5</v>
      </c>
      <c r="F163" s="42">
        <v>1.5</v>
      </c>
    </row>
    <row r="164" spans="1:6" ht="14.1" customHeight="1">
      <c r="A164" s="40">
        <v>110</v>
      </c>
      <c r="B164" s="40" t="s">
        <v>460</v>
      </c>
      <c r="C164" s="41" t="s">
        <v>461</v>
      </c>
      <c r="D164" s="40" t="s">
        <v>462</v>
      </c>
      <c r="E164" s="43">
        <v>-1.5</v>
      </c>
      <c r="F164" s="42">
        <v>1.6</v>
      </c>
    </row>
    <row r="165" spans="1:6" ht="14.1" customHeight="1">
      <c r="A165" s="44">
        <v>110</v>
      </c>
      <c r="B165" s="44" t="s">
        <v>460</v>
      </c>
      <c r="C165" s="45" t="s">
        <v>461</v>
      </c>
      <c r="D165" s="44" t="s">
        <v>462</v>
      </c>
      <c r="E165" s="46">
        <v>-1.5</v>
      </c>
      <c r="F165" s="47">
        <v>1.6</v>
      </c>
    </row>
    <row r="166" spans="1:6" ht="14.1" customHeight="1">
      <c r="A166" s="40">
        <v>111</v>
      </c>
      <c r="B166" s="40" t="s">
        <v>463</v>
      </c>
      <c r="C166" s="41" t="s">
        <v>464</v>
      </c>
      <c r="D166" s="40" t="s">
        <v>465</v>
      </c>
      <c r="E166" s="43">
        <v>-1.6</v>
      </c>
      <c r="F166" s="42">
        <v>1.6</v>
      </c>
    </row>
    <row r="167" spans="1:6" ht="14.1" customHeight="1">
      <c r="A167" s="40">
        <v>112</v>
      </c>
      <c r="B167" s="40" t="s">
        <v>466</v>
      </c>
      <c r="C167" s="41" t="s">
        <v>467</v>
      </c>
      <c r="D167" s="40" t="s">
        <v>468</v>
      </c>
      <c r="E167" s="43">
        <v>-1.6</v>
      </c>
      <c r="F167" s="42">
        <v>1.6</v>
      </c>
    </row>
    <row r="168" spans="1:6" ht="14.1" customHeight="1">
      <c r="A168" s="40">
        <v>113</v>
      </c>
      <c r="B168" s="40" t="s">
        <v>469</v>
      </c>
      <c r="C168" s="41" t="s">
        <v>470</v>
      </c>
      <c r="D168" s="40" t="s">
        <v>471</v>
      </c>
      <c r="E168" s="43">
        <v>-1.6</v>
      </c>
      <c r="F168" s="42">
        <v>1.6</v>
      </c>
    </row>
    <row r="169" spans="1:6" ht="14.1" customHeight="1">
      <c r="A169" s="40">
        <v>114</v>
      </c>
      <c r="B169" s="40" t="s">
        <v>472</v>
      </c>
      <c r="C169" s="41" t="s">
        <v>473</v>
      </c>
      <c r="D169" s="40" t="s">
        <v>474</v>
      </c>
      <c r="E169" s="43">
        <v>-1.6</v>
      </c>
      <c r="F169" s="42">
        <v>1.6</v>
      </c>
    </row>
    <row r="170" spans="1:6" ht="14.1" customHeight="1">
      <c r="A170" s="40">
        <v>115</v>
      </c>
      <c r="B170" s="40" t="s">
        <v>475</v>
      </c>
      <c r="C170" s="41" t="s">
        <v>476</v>
      </c>
      <c r="D170" s="40" t="s">
        <v>477</v>
      </c>
      <c r="E170" s="43">
        <v>-1.6</v>
      </c>
      <c r="F170" s="42">
        <v>1.6</v>
      </c>
    </row>
    <row r="171" spans="1:6" ht="14.1" customHeight="1">
      <c r="A171" s="40">
        <v>116</v>
      </c>
      <c r="B171" s="40" t="s">
        <v>478</v>
      </c>
      <c r="C171" s="41" t="s">
        <v>479</v>
      </c>
      <c r="D171" s="40" t="s">
        <v>480</v>
      </c>
      <c r="E171" s="43">
        <v>-1.6</v>
      </c>
      <c r="F171" s="42">
        <v>1.7</v>
      </c>
    </row>
    <row r="172" spans="1:6" ht="14.1" customHeight="1">
      <c r="A172" s="40">
        <v>117</v>
      </c>
      <c r="B172" s="40" t="s">
        <v>481</v>
      </c>
      <c r="C172" s="41" t="s">
        <v>482</v>
      </c>
      <c r="D172" s="40" t="s">
        <v>483</v>
      </c>
      <c r="E172" s="43">
        <v>-1.7</v>
      </c>
      <c r="F172" s="42">
        <v>1.7</v>
      </c>
    </row>
    <row r="173" spans="1:6" ht="14.1" customHeight="1">
      <c r="A173" s="40">
        <v>118</v>
      </c>
      <c r="B173" s="40" t="s">
        <v>484</v>
      </c>
      <c r="C173" s="41" t="s">
        <v>485</v>
      </c>
      <c r="D173" s="40" t="s">
        <v>486</v>
      </c>
      <c r="E173" s="43">
        <v>-1.7</v>
      </c>
      <c r="F173" s="42">
        <v>1.7</v>
      </c>
    </row>
    <row r="174" spans="1:6" ht="14.1" customHeight="1">
      <c r="A174" s="40">
        <v>119</v>
      </c>
      <c r="B174" s="40" t="s">
        <v>487</v>
      </c>
      <c r="C174" s="41" t="s">
        <v>488</v>
      </c>
      <c r="D174" s="40" t="s">
        <v>489</v>
      </c>
      <c r="E174" s="43">
        <v>-1.7</v>
      </c>
      <c r="F174" s="42">
        <v>1.7</v>
      </c>
    </row>
    <row r="175" spans="1:6" ht="14.1" customHeight="1">
      <c r="A175" s="40">
        <v>120</v>
      </c>
      <c r="B175" s="40" t="s">
        <v>490</v>
      </c>
      <c r="C175" s="41" t="s">
        <v>491</v>
      </c>
      <c r="D175" s="40" t="s">
        <v>492</v>
      </c>
      <c r="E175" s="43">
        <v>-1.7</v>
      </c>
      <c r="F175" s="42">
        <v>1.7</v>
      </c>
    </row>
    <row r="176" spans="1:6" ht="14.1" customHeight="1">
      <c r="A176" s="40">
        <v>121</v>
      </c>
      <c r="B176" s="40" t="s">
        <v>493</v>
      </c>
      <c r="C176" s="41" t="s">
        <v>494</v>
      </c>
      <c r="D176" s="40" t="s">
        <v>495</v>
      </c>
      <c r="E176" s="43">
        <v>-1.7</v>
      </c>
      <c r="F176" s="42">
        <v>1.8</v>
      </c>
    </row>
    <row r="177" spans="1:6" ht="14.1" customHeight="1">
      <c r="A177" s="40">
        <v>122</v>
      </c>
      <c r="B177" s="40" t="s">
        <v>496</v>
      </c>
      <c r="C177" s="41" t="s">
        <v>497</v>
      </c>
      <c r="D177" s="40" t="s">
        <v>498</v>
      </c>
      <c r="E177" s="43">
        <v>-1.8</v>
      </c>
      <c r="F177" s="42">
        <v>1.8</v>
      </c>
    </row>
    <row r="178" spans="1:6" ht="14.1" customHeight="1">
      <c r="A178" s="40">
        <v>123</v>
      </c>
      <c r="B178" s="40" t="s">
        <v>499</v>
      </c>
      <c r="C178" s="41" t="s">
        <v>500</v>
      </c>
      <c r="D178" s="40" t="s">
        <v>501</v>
      </c>
      <c r="E178" s="43">
        <v>-1.8</v>
      </c>
      <c r="F178" s="42">
        <v>1.8</v>
      </c>
    </row>
    <row r="179" spans="1:6" ht="14.1" customHeight="1">
      <c r="A179" s="40">
        <v>124</v>
      </c>
      <c r="B179" s="40" t="s">
        <v>502</v>
      </c>
      <c r="C179" s="41" t="s">
        <v>503</v>
      </c>
      <c r="D179" s="40" t="s">
        <v>504</v>
      </c>
      <c r="E179" s="43">
        <v>-1.8</v>
      </c>
      <c r="F179" s="42">
        <v>1.8</v>
      </c>
    </row>
    <row r="180" spans="1:6" ht="14.1" customHeight="1">
      <c r="A180" s="40">
        <v>125</v>
      </c>
      <c r="B180" s="40" t="s">
        <v>505</v>
      </c>
      <c r="C180" s="41" t="s">
        <v>506</v>
      </c>
      <c r="D180" s="40" t="s">
        <v>507</v>
      </c>
      <c r="E180" s="43">
        <v>-1.8</v>
      </c>
      <c r="F180" s="42">
        <v>1.8</v>
      </c>
    </row>
  </sheetData>
  <phoneticPr fontId="16" type="noConversion"/>
  <pageMargins left="0.59055118110236227" right="0.59055118110236227" top="0.86614173228346458" bottom="1.0236220472440944" header="0.51181102362204722" footer="0.47244094488188981"/>
  <pageSetup paperSize="9" scale="84" orientation="portrait" horizontalDpi="300" verticalDpi="300" r:id="rId1"/>
  <headerFooter alignWithMargins="0">
    <oddFooter>&amp;C&amp;"俵俽 柧挬,昗弨"&amp;12(&amp;P/&amp;N)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Line="0" autoPict="0" r:id="rId5">
            <anchor moveWithCells="1">
              <from>
                <xdr:col>4</xdr:col>
                <xdr:colOff>0</xdr:colOff>
                <xdr:row>6</xdr:row>
                <xdr:rowOff>0</xdr:rowOff>
              </from>
              <to>
                <xdr:col>5</xdr:col>
                <xdr:colOff>581025</xdr:colOff>
                <xdr:row>7</xdr:row>
                <xdr:rowOff>161925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43"/>
  <sheetViews>
    <sheetView tabSelected="1" workbookViewId="0">
      <selection activeCell="P13" sqref="P13"/>
    </sheetView>
  </sheetViews>
  <sheetFormatPr defaultColWidth="14.125" defaultRowHeight="13.5"/>
  <cols>
    <col min="1" max="1" width="2.75" customWidth="1"/>
    <col min="2" max="2" width="7.375" bestFit="1" customWidth="1"/>
    <col min="3" max="3" width="13.5" bestFit="1" customWidth="1"/>
    <col min="4" max="4" width="15.875" bestFit="1" customWidth="1"/>
    <col min="5" max="5" width="14" bestFit="1" customWidth="1"/>
    <col min="6" max="8" width="8.5" hidden="1" customWidth="1"/>
    <col min="9" max="11" width="12.75" hidden="1" customWidth="1"/>
    <col min="12" max="14" width="12.75" style="79" bestFit="1" customWidth="1"/>
  </cols>
  <sheetData>
    <row r="2" spans="2:14" ht="15">
      <c r="B2" s="61" t="s">
        <v>527</v>
      </c>
      <c r="C2" s="62" t="s">
        <v>528</v>
      </c>
      <c r="D2" s="62" t="s">
        <v>529</v>
      </c>
      <c r="E2" s="62" t="s">
        <v>530</v>
      </c>
      <c r="L2" s="78" t="s">
        <v>531</v>
      </c>
      <c r="M2" s="78" t="s">
        <v>532</v>
      </c>
      <c r="N2" s="78" t="s">
        <v>533</v>
      </c>
    </row>
    <row r="3" spans="2:14">
      <c r="B3" s="63">
        <v>-40</v>
      </c>
      <c r="C3" s="64">
        <v>278.29904199029801</v>
      </c>
      <c r="D3" s="65">
        <v>290.74458376015616</v>
      </c>
      <c r="E3" s="66">
        <v>303.71631587403931</v>
      </c>
      <c r="F3" s="76">
        <f>C3+10</f>
        <v>288.29904199029801</v>
      </c>
      <c r="G3" s="76">
        <f t="shared" ref="G3:H3" si="0">D3+10</f>
        <v>300.74458376015616</v>
      </c>
      <c r="H3" s="76">
        <f t="shared" si="0"/>
        <v>313.71631587403931</v>
      </c>
      <c r="I3">
        <f>5/F3</f>
        <v>1.7343103069236917E-2</v>
      </c>
      <c r="J3">
        <f t="shared" ref="J3:K3" si="1">5/G3</f>
        <v>1.6625403315617151E-2</v>
      </c>
      <c r="K3">
        <f t="shared" si="1"/>
        <v>1.5937966076356568E-2</v>
      </c>
      <c r="L3" s="78">
        <v>4.8265689693076306</v>
      </c>
      <c r="M3" s="78">
        <v>4.8337459668438285</v>
      </c>
      <c r="N3" s="78">
        <v>4.840620339236434</v>
      </c>
    </row>
    <row r="4" spans="2:14">
      <c r="B4" s="63">
        <v>-39</v>
      </c>
      <c r="C4" s="64">
        <v>260.79241046971561</v>
      </c>
      <c r="D4" s="65">
        <v>272.27630760542417</v>
      </c>
      <c r="E4" s="66">
        <v>284.23746730575641</v>
      </c>
      <c r="F4" s="76">
        <f t="shared" ref="F4:F67" si="2">C4+10</f>
        <v>270.79241046971561</v>
      </c>
      <c r="G4" s="76">
        <f t="shared" ref="G4:G67" si="3">D4+10</f>
        <v>282.27630760542417</v>
      </c>
      <c r="H4" s="76">
        <f t="shared" ref="H4:H67" si="4">E4+10</f>
        <v>294.23746730575641</v>
      </c>
      <c r="I4">
        <f t="shared" ref="I4:I67" si="5">5/F4</f>
        <v>1.846432841794575E-2</v>
      </c>
      <c r="J4">
        <f t="shared" ref="J4:J67" si="6">5/G4</f>
        <v>1.77131408668884E-2</v>
      </c>
      <c r="K4">
        <f t="shared" ref="K4:K67" si="7">5/H4</f>
        <v>1.6993077209994666E-2</v>
      </c>
      <c r="L4" s="78">
        <v>4.8153567158205428</v>
      </c>
      <c r="M4" s="78">
        <v>4.8228685913311153</v>
      </c>
      <c r="N4" s="78">
        <v>4.8300692279000534</v>
      </c>
    </row>
    <row r="5" spans="2:14">
      <c r="B5" s="63">
        <v>-38</v>
      </c>
      <c r="C5" s="64">
        <v>244.65484634920168</v>
      </c>
      <c r="D5" s="65">
        <v>255.26337888084794</v>
      </c>
      <c r="E5" s="66">
        <v>266.30527713075958</v>
      </c>
      <c r="F5" s="76">
        <f t="shared" si="2"/>
        <v>254.65484634920168</v>
      </c>
      <c r="G5" s="76">
        <f t="shared" si="3"/>
        <v>265.26337888084794</v>
      </c>
      <c r="H5" s="76">
        <f t="shared" si="4"/>
        <v>276.30527713075958</v>
      </c>
      <c r="I5">
        <f t="shared" si="5"/>
        <v>1.9634419182204089E-2</v>
      </c>
      <c r="J5">
        <f t="shared" si="6"/>
        <v>1.8849190646274321E-2</v>
      </c>
      <c r="K5">
        <f t="shared" si="7"/>
        <v>1.8095926548785328E-2</v>
      </c>
      <c r="L5" s="78">
        <v>4.8036558081779592</v>
      </c>
      <c r="M5" s="78">
        <v>4.8115080935372569</v>
      </c>
      <c r="N5" s="78">
        <v>4.8190407345121464</v>
      </c>
    </row>
    <row r="6" spans="2:14">
      <c r="B6" s="63">
        <v>-37</v>
      </c>
      <c r="C6" s="64">
        <v>229.75357582007695</v>
      </c>
      <c r="D6" s="65">
        <v>239.56385759486366</v>
      </c>
      <c r="E6" s="66">
        <v>249.76805073312357</v>
      </c>
      <c r="F6" s="76">
        <f t="shared" si="2"/>
        <v>239.75357582007695</v>
      </c>
      <c r="G6" s="76">
        <f t="shared" si="3"/>
        <v>249.56385759486366</v>
      </c>
      <c r="H6" s="76">
        <f t="shared" si="4"/>
        <v>259.76805073312357</v>
      </c>
      <c r="I6">
        <f t="shared" si="5"/>
        <v>2.0854746307317852E-2</v>
      </c>
      <c r="J6">
        <f t="shared" si="6"/>
        <v>2.0034952369252471E-2</v>
      </c>
      <c r="K6">
        <f t="shared" si="7"/>
        <v>1.9247940560391783E-2</v>
      </c>
      <c r="L6" s="78">
        <v>4.7914525369268217</v>
      </c>
      <c r="M6" s="78">
        <v>4.799650476307475</v>
      </c>
      <c r="N6" s="78">
        <v>4.8075205943960819</v>
      </c>
    </row>
    <row r="7" spans="2:14">
      <c r="B7" s="63">
        <v>-36</v>
      </c>
      <c r="C7" s="64">
        <v>215.97094171964778</v>
      </c>
      <c r="D7" s="65">
        <v>225.05204154024653</v>
      </c>
      <c r="E7" s="66">
        <v>234.49152999959102</v>
      </c>
      <c r="F7" s="76">
        <f t="shared" si="2"/>
        <v>225.97094171964778</v>
      </c>
      <c r="G7" s="76">
        <f t="shared" si="3"/>
        <v>235.05204154024653</v>
      </c>
      <c r="H7" s="76">
        <f t="shared" si="4"/>
        <v>244.49152999959102</v>
      </c>
      <c r="I7">
        <f t="shared" si="5"/>
        <v>2.2126738783092209E-2</v>
      </c>
      <c r="J7">
        <f t="shared" si="6"/>
        <v>2.1271885014212396E-2</v>
      </c>
      <c r="K7">
        <f t="shared" si="7"/>
        <v>2.0450606203038461E-2</v>
      </c>
      <c r="L7" s="78">
        <v>4.7787326121690779</v>
      </c>
      <c r="M7" s="78">
        <v>4.7872811498578756</v>
      </c>
      <c r="N7" s="78">
        <v>4.7954939379696153</v>
      </c>
    </row>
    <row r="8" spans="2:14">
      <c r="B8" s="63">
        <v>-35</v>
      </c>
      <c r="C8" s="64">
        <v>203.20246643168809</v>
      </c>
      <c r="D8" s="65">
        <v>211.61637623394174</v>
      </c>
      <c r="E8" s="66">
        <v>220.35663900944391</v>
      </c>
      <c r="F8" s="76">
        <f t="shared" si="2"/>
        <v>213.20246643168809</v>
      </c>
      <c r="G8" s="76">
        <f t="shared" si="3"/>
        <v>221.61637623394174</v>
      </c>
      <c r="H8" s="76">
        <f t="shared" si="4"/>
        <v>230.35663900944391</v>
      </c>
      <c r="I8">
        <f t="shared" si="5"/>
        <v>2.3451886292328812E-2</v>
      </c>
      <c r="J8">
        <f t="shared" si="6"/>
        <v>2.2561509600364196E-2</v>
      </c>
      <c r="K8">
        <f t="shared" si="7"/>
        <v>2.1705473831796163E-2</v>
      </c>
      <c r="L8" s="78">
        <v>4.7654811370767112</v>
      </c>
      <c r="M8" s="78">
        <v>4.7743849039963582</v>
      </c>
      <c r="N8" s="78">
        <v>4.7829452616820385</v>
      </c>
    </row>
    <row r="9" spans="2:14">
      <c r="B9" s="63">
        <v>-34</v>
      </c>
      <c r="C9" s="64">
        <v>191.35518844754057</v>
      </c>
      <c r="D9" s="65">
        <v>199.15766135854821</v>
      </c>
      <c r="E9" s="66">
        <v>207.25755085167705</v>
      </c>
      <c r="F9" s="76">
        <f t="shared" si="2"/>
        <v>201.35518844754057</v>
      </c>
      <c r="G9" s="76">
        <f t="shared" si="3"/>
        <v>209.15766135854821</v>
      </c>
      <c r="H9" s="76">
        <f t="shared" si="4"/>
        <v>217.25755085167705</v>
      </c>
      <c r="I9">
        <f t="shared" si="5"/>
        <v>2.4831741553571433E-2</v>
      </c>
      <c r="J9">
        <f t="shared" si="6"/>
        <v>2.3905411676164983E-2</v>
      </c>
      <c r="K9">
        <f t="shared" si="7"/>
        <v>2.3014159831956902E-2</v>
      </c>
      <c r="L9" s="78">
        <v>4.7516825844642856</v>
      </c>
      <c r="M9" s="78">
        <v>4.7609458832383504</v>
      </c>
      <c r="N9" s="78">
        <v>4.7698584016804313</v>
      </c>
    </row>
    <row r="10" spans="2:14">
      <c r="B10" s="63">
        <v>-33</v>
      </c>
      <c r="C10" s="64">
        <v>180.34623051601559</v>
      </c>
      <c r="D10" s="65">
        <v>187.58750794457978</v>
      </c>
      <c r="E10" s="66">
        <v>195.10002581628373</v>
      </c>
      <c r="F10" s="76">
        <f t="shared" si="2"/>
        <v>190.34623051601559</v>
      </c>
      <c r="G10" s="76">
        <f t="shared" si="3"/>
        <v>197.58750794457978</v>
      </c>
      <c r="H10" s="76">
        <f t="shared" si="4"/>
        <v>205.10002581628373</v>
      </c>
      <c r="I10">
        <f t="shared" si="5"/>
        <v>2.6267922335237961E-2</v>
      </c>
      <c r="J10">
        <f t="shared" si="6"/>
        <v>2.5305243494454226E-2</v>
      </c>
      <c r="K10">
        <f t="shared" si="7"/>
        <v>2.4378348954859221E-2</v>
      </c>
      <c r="L10" s="78">
        <v>4.7373207766476204</v>
      </c>
      <c r="M10" s="78">
        <v>4.746947565055458</v>
      </c>
      <c r="N10" s="78">
        <v>4.7562165104514076</v>
      </c>
    </row>
    <row r="11" spans="2:14">
      <c r="B11" s="63">
        <v>-32</v>
      </c>
      <c r="C11" s="64">
        <v>170.10156427311077</v>
      </c>
      <c r="D11" s="65">
        <v>176.8270081338504</v>
      </c>
      <c r="E11" s="66">
        <v>183.79997950101443</v>
      </c>
      <c r="F11" s="76">
        <f t="shared" si="2"/>
        <v>180.10156427311077</v>
      </c>
      <c r="G11" s="76">
        <f t="shared" si="3"/>
        <v>186.8270081338504</v>
      </c>
      <c r="H11" s="76">
        <f t="shared" si="4"/>
        <v>193.79997950101443</v>
      </c>
      <c r="I11">
        <f t="shared" si="5"/>
        <v>2.7762113117562201E-2</v>
      </c>
      <c r="J11">
        <f t="shared" si="6"/>
        <v>2.6762725849668365E-2</v>
      </c>
      <c r="K11">
        <f t="shared" si="7"/>
        <v>2.5799796330596762E-2</v>
      </c>
      <c r="L11" s="78">
        <v>4.7223788688243786</v>
      </c>
      <c r="M11" s="78">
        <v>4.7323727415033163</v>
      </c>
      <c r="N11" s="78">
        <v>4.7420020366940321</v>
      </c>
    </row>
    <row r="12" spans="2:14">
      <c r="B12" s="63">
        <v>-31</v>
      </c>
      <c r="C12" s="64">
        <v>160.55494197468292</v>
      </c>
      <c r="D12" s="65">
        <v>166.80558561732391</v>
      </c>
      <c r="E12" s="66">
        <v>173.28224619324433</v>
      </c>
      <c r="F12" s="76">
        <f t="shared" si="2"/>
        <v>170.55494197468292</v>
      </c>
      <c r="G12" s="76">
        <f t="shared" si="3"/>
        <v>176.80558561732391</v>
      </c>
      <c r="H12" s="76">
        <f t="shared" si="4"/>
        <v>183.28224619324433</v>
      </c>
      <c r="I12">
        <f t="shared" si="5"/>
        <v>2.9316066377849063E-2</v>
      </c>
      <c r="J12">
        <f t="shared" si="6"/>
        <v>2.8279649551468049E-2</v>
      </c>
      <c r="K12">
        <f t="shared" si="7"/>
        <v>2.7280329130887182E-2</v>
      </c>
      <c r="L12" s="78">
        <v>4.7068393362215089</v>
      </c>
      <c r="M12" s="78">
        <v>4.7172035044853198</v>
      </c>
      <c r="N12" s="78">
        <v>4.7271967086911282</v>
      </c>
    </row>
    <row r="13" spans="2:14">
      <c r="B13" s="63">
        <v>-30</v>
      </c>
      <c r="C13" s="64">
        <v>151.64697068948007</v>
      </c>
      <c r="D13" s="65">
        <v>157.46000000139847</v>
      </c>
      <c r="E13" s="66">
        <v>163.47950850956335</v>
      </c>
      <c r="F13" s="76">
        <f t="shared" si="2"/>
        <v>161.64697068948007</v>
      </c>
      <c r="G13" s="76">
        <f t="shared" si="3"/>
        <v>167.46000000139847</v>
      </c>
      <c r="H13" s="76">
        <f t="shared" si="4"/>
        <v>173.47950850956335</v>
      </c>
      <c r="I13">
        <f t="shared" si="5"/>
        <v>3.0931603473132074E-2</v>
      </c>
      <c r="J13">
        <f t="shared" si="6"/>
        <v>2.9857876507573419E-2</v>
      </c>
      <c r="K13">
        <f t="shared" si="7"/>
        <v>2.8821847853715627E-2</v>
      </c>
      <c r="L13" s="78">
        <v>4.6906839652686791</v>
      </c>
      <c r="M13" s="78">
        <v>4.7014212349242657</v>
      </c>
      <c r="N13" s="78">
        <v>4.7117815214628438</v>
      </c>
    </row>
    <row r="14" spans="2:14">
      <c r="B14" s="63">
        <v>-29</v>
      </c>
      <c r="C14" s="64">
        <v>143.32430822841715</v>
      </c>
      <c r="D14" s="65">
        <v>148.73348262492061</v>
      </c>
      <c r="E14" s="66">
        <v>154.33136892312956</v>
      </c>
      <c r="F14" s="76">
        <f t="shared" si="2"/>
        <v>153.32430822841715</v>
      </c>
      <c r="G14" s="76">
        <f t="shared" si="3"/>
        <v>158.73348262492061</v>
      </c>
      <c r="H14" s="76">
        <f t="shared" si="4"/>
        <v>164.33136892312956</v>
      </c>
      <c r="I14">
        <f t="shared" si="5"/>
        <v>3.2610615092756041E-2</v>
      </c>
      <c r="J14">
        <f t="shared" si="6"/>
        <v>3.1499340386897154E-2</v>
      </c>
      <c r="K14">
        <f t="shared" si="7"/>
        <v>3.042632719951895E-2</v>
      </c>
      <c r="L14" s="78">
        <v>4.6738938490724395</v>
      </c>
      <c r="M14" s="78">
        <v>4.6850065961310277</v>
      </c>
      <c r="N14" s="78">
        <v>4.6957367280048103</v>
      </c>
    </row>
    <row r="15" spans="2:14">
      <c r="B15" s="63">
        <v>-28</v>
      </c>
      <c r="C15" s="64">
        <v>135.5389633392528</v>
      </c>
      <c r="D15" s="65">
        <v>140.57498489043161</v>
      </c>
      <c r="E15" s="66">
        <v>145.78354266182416</v>
      </c>
      <c r="F15" s="76">
        <f t="shared" si="2"/>
        <v>145.5389633392528</v>
      </c>
      <c r="G15" s="76">
        <f t="shared" si="3"/>
        <v>150.57498489043161</v>
      </c>
      <c r="H15" s="76">
        <f t="shared" si="4"/>
        <v>155.78354266182416</v>
      </c>
      <c r="I15">
        <f t="shared" si="5"/>
        <v>3.4355061251501076E-2</v>
      </c>
      <c r="J15">
        <f t="shared" si="6"/>
        <v>3.3206046832004218E-2</v>
      </c>
      <c r="K15">
        <f t="shared" si="7"/>
        <v>3.209581650645877E-2</v>
      </c>
      <c r="L15" s="78">
        <v>4.6564493874849893</v>
      </c>
      <c r="M15" s="78">
        <v>4.6679395316799575</v>
      </c>
      <c r="N15" s="78">
        <v>4.6790418349354121</v>
      </c>
    </row>
    <row r="16" spans="2:14">
      <c r="B16" s="63">
        <v>-27</v>
      </c>
      <c r="C16" s="64">
        <v>128.24768540323319</v>
      </c>
      <c r="D16" s="65">
        <v>132.93852311814049</v>
      </c>
      <c r="E16" s="66">
        <v>137.78715466231725</v>
      </c>
      <c r="F16" s="76">
        <f t="shared" si="2"/>
        <v>138.24768540323319</v>
      </c>
      <c r="G16" s="76">
        <f t="shared" si="3"/>
        <v>142.93852311814049</v>
      </c>
      <c r="H16" s="76">
        <f t="shared" si="4"/>
        <v>147.78715466231725</v>
      </c>
      <c r="I16">
        <f t="shared" si="5"/>
        <v>3.6166970791708206E-2</v>
      </c>
      <c r="J16">
        <f t="shared" si="6"/>
        <v>3.4980073187599936E-2</v>
      </c>
      <c r="K16">
        <f t="shared" si="7"/>
        <v>3.3832439709828847E-2</v>
      </c>
      <c r="L16" s="78">
        <v>4.6383302920829177</v>
      </c>
      <c r="M16" s="78">
        <v>4.650199268124001</v>
      </c>
      <c r="N16" s="78">
        <v>4.6616756029017115</v>
      </c>
    </row>
    <row r="17" spans="2:14">
      <c r="B17" s="63">
        <v>-26</v>
      </c>
      <c r="C17" s="64">
        <v>121.41143112830048</v>
      </c>
      <c r="D17" s="65">
        <v>125.7826063856654</v>
      </c>
      <c r="E17" s="66">
        <v>130.29812593220325</v>
      </c>
      <c r="F17" s="76">
        <f t="shared" si="2"/>
        <v>131.41143112830048</v>
      </c>
      <c r="G17" s="76">
        <f t="shared" si="3"/>
        <v>135.78260638566542</v>
      </c>
      <c r="H17" s="76">
        <f t="shared" si="4"/>
        <v>140.29812593220325</v>
      </c>
      <c r="I17">
        <f t="shared" si="5"/>
        <v>3.8048440360704747E-2</v>
      </c>
      <c r="J17">
        <f t="shared" si="6"/>
        <v>3.6823567709389986E-2</v>
      </c>
      <c r="K17">
        <f t="shared" si="7"/>
        <v>3.5638394788082679E-2</v>
      </c>
      <c r="L17" s="78">
        <v>4.6195155963929526</v>
      </c>
      <c r="M17" s="78">
        <v>4.6317643229060987</v>
      </c>
      <c r="N17" s="78">
        <v>4.6436160521191727</v>
      </c>
    </row>
    <row r="18" spans="2:14">
      <c r="B18" s="69">
        <v>-25</v>
      </c>
      <c r="C18" s="64">
        <v>114.99489762281993</v>
      </c>
      <c r="D18" s="65">
        <v>119.06973586897524</v>
      </c>
      <c r="E18" s="66">
        <v>123.27663690092608</v>
      </c>
      <c r="F18" s="76">
        <f t="shared" si="2"/>
        <v>124.99489762281993</v>
      </c>
      <c r="G18" s="76">
        <f t="shared" si="3"/>
        <v>129.06973586897524</v>
      </c>
      <c r="H18" s="76">
        <f t="shared" si="4"/>
        <v>133.27663690092606</v>
      </c>
      <c r="I18">
        <f t="shared" si="5"/>
        <v>4.0001632827348026E-2</v>
      </c>
      <c r="J18">
        <f t="shared" si="6"/>
        <v>3.8738748214962919E-2</v>
      </c>
      <c r="K18">
        <f t="shared" si="7"/>
        <v>3.7515952655054259E-2</v>
      </c>
      <c r="L18" s="78">
        <v>4.5999836717265197</v>
      </c>
      <c r="M18" s="78">
        <v>4.612612517850371</v>
      </c>
      <c r="N18" s="78">
        <v>4.6248404734494573</v>
      </c>
    </row>
    <row r="19" spans="2:14">
      <c r="B19" s="69">
        <v>-24</v>
      </c>
      <c r="C19" s="64">
        <v>108.9661128167625</v>
      </c>
      <c r="D19" s="65">
        <v>112.76596591846051</v>
      </c>
      <c r="E19" s="66">
        <v>116.68665720505066</v>
      </c>
      <c r="F19" s="76">
        <f t="shared" si="2"/>
        <v>118.9661128167625</v>
      </c>
      <c r="G19" s="76">
        <f t="shared" si="3"/>
        <v>122.76596591846051</v>
      </c>
      <c r="H19" s="76">
        <f t="shared" si="4"/>
        <v>126.68665720505066</v>
      </c>
      <c r="I19">
        <f t="shared" si="5"/>
        <v>4.2028775099185157E-2</v>
      </c>
      <c r="J19">
        <f t="shared" si="6"/>
        <v>4.0727900135783007E-2</v>
      </c>
      <c r="K19">
        <f t="shared" si="7"/>
        <v>3.9467455455132673E-2</v>
      </c>
      <c r="L19" s="78">
        <v>4.579712249008149</v>
      </c>
      <c r="M19" s="78">
        <v>4.5927209986421698</v>
      </c>
      <c r="N19" s="78">
        <v>4.6053254454486732</v>
      </c>
    </row>
    <row r="20" spans="2:14">
      <c r="B20" s="69">
        <v>-23</v>
      </c>
      <c r="C20" s="64">
        <v>103.29607552790618</v>
      </c>
      <c r="D20" s="65">
        <v>106.84051854766263</v>
      </c>
      <c r="E20" s="66">
        <v>110.49553291895954</v>
      </c>
      <c r="F20" s="76">
        <f t="shared" si="2"/>
        <v>113.29607552790618</v>
      </c>
      <c r="G20" s="76">
        <f t="shared" si="3"/>
        <v>116.84051854766263</v>
      </c>
      <c r="H20" s="76">
        <f t="shared" si="4"/>
        <v>120.49553291895954</v>
      </c>
      <c r="I20">
        <f t="shared" si="5"/>
        <v>4.4132155299310784E-2</v>
      </c>
      <c r="J20">
        <f t="shared" si="6"/>
        <v>4.2793373926702967E-2</v>
      </c>
      <c r="K20">
        <f t="shared" si="7"/>
        <v>4.149531421519833E-2</v>
      </c>
      <c r="L20" s="78">
        <v>4.5586784470068915</v>
      </c>
      <c r="M20" s="78">
        <v>4.5720662607329707</v>
      </c>
      <c r="N20" s="78">
        <v>4.5850468578480168</v>
      </c>
    </row>
    <row r="21" spans="2:14">
      <c r="B21" s="69">
        <v>-22</v>
      </c>
      <c r="C21" s="72">
        <v>97.958438591043873</v>
      </c>
      <c r="D21" s="65">
        <v>101.26544422699352</v>
      </c>
      <c r="E21" s="66">
        <v>104.67362355863803</v>
      </c>
      <c r="F21" s="76">
        <f t="shared" si="2"/>
        <v>107.95843859104387</v>
      </c>
      <c r="G21" s="76">
        <f t="shared" si="3"/>
        <v>111.26544422699352</v>
      </c>
      <c r="H21" s="76">
        <f t="shared" si="4"/>
        <v>114.67362355863803</v>
      </c>
      <c r="I21">
        <f t="shared" si="5"/>
        <v>4.6314119259731452E-2</v>
      </c>
      <c r="J21">
        <f t="shared" si="6"/>
        <v>4.4937581786843539E-2</v>
      </c>
      <c r="K21">
        <f t="shared" si="7"/>
        <v>4.3602005804266437E-2</v>
      </c>
      <c r="L21" s="78">
        <v>4.5368588074026857</v>
      </c>
      <c r="M21" s="78">
        <v>4.5506241821315641</v>
      </c>
      <c r="N21" s="78">
        <v>4.563979941957335</v>
      </c>
    </row>
    <row r="22" spans="2:14">
      <c r="B22" s="69">
        <v>-21</v>
      </c>
      <c r="C22" s="72">
        <v>92.929229413712008</v>
      </c>
      <c r="D22" s="73">
        <v>96.015322899330485</v>
      </c>
      <c r="E22" s="74">
        <v>99.193982295944892</v>
      </c>
      <c r="F22" s="76">
        <f t="shared" si="2"/>
        <v>102.92922941371201</v>
      </c>
      <c r="G22" s="76">
        <f t="shared" si="3"/>
        <v>106.01532289933049</v>
      </c>
      <c r="H22" s="76">
        <f t="shared" si="4"/>
        <v>109.19398229594489</v>
      </c>
      <c r="I22">
        <f t="shared" si="5"/>
        <v>4.8577066286031194E-2</v>
      </c>
      <c r="J22">
        <f t="shared" si="6"/>
        <v>4.7162993643361115E-2</v>
      </c>
      <c r="K22">
        <f t="shared" si="7"/>
        <v>4.5790069149128226E-2</v>
      </c>
      <c r="L22" s="78">
        <v>4.514229337139688</v>
      </c>
      <c r="M22" s="78">
        <v>4.5283700635663884</v>
      </c>
      <c r="N22" s="78">
        <v>4.5420993085087176</v>
      </c>
    </row>
    <row r="23" spans="2:14">
      <c r="B23" s="69">
        <v>-20</v>
      </c>
      <c r="C23" s="72">
        <v>88.186603122063701</v>
      </c>
      <c r="D23" s="73">
        <v>91.067000000823555</v>
      </c>
      <c r="E23" s="74">
        <v>94.032073758677157</v>
      </c>
      <c r="F23" s="76">
        <f t="shared" si="2"/>
        <v>98.186603122063701</v>
      </c>
      <c r="G23" s="76">
        <f t="shared" si="3"/>
        <v>101.06700000082355</v>
      </c>
      <c r="H23" s="76">
        <f t="shared" si="4"/>
        <v>104.03207375867716</v>
      </c>
      <c r="I23">
        <f t="shared" si="5"/>
        <v>5.0923444146286391E-2</v>
      </c>
      <c r="J23">
        <f t="shared" si="6"/>
        <v>4.9472132347445331E-2</v>
      </c>
      <c r="K23">
        <f t="shared" si="7"/>
        <v>4.8062100651751719E-2</v>
      </c>
      <c r="L23" s="78">
        <v>4.4907655585371362</v>
      </c>
      <c r="M23" s="78">
        <v>4.5052786765255473</v>
      </c>
      <c r="N23" s="78">
        <v>4.5193789934824826</v>
      </c>
    </row>
    <row r="24" spans="2:14">
      <c r="B24" s="69">
        <v>-19</v>
      </c>
      <c r="C24" s="72">
        <v>83.710624138350468</v>
      </c>
      <c r="D24" s="73">
        <v>86.399353003884926</v>
      </c>
      <c r="E24" s="74">
        <v>89.165524585432294</v>
      </c>
      <c r="F24" s="76">
        <f t="shared" si="2"/>
        <v>93.710624138350468</v>
      </c>
      <c r="G24" s="76">
        <f t="shared" si="3"/>
        <v>96.399353003884926</v>
      </c>
      <c r="H24" s="76">
        <f t="shared" si="4"/>
        <v>99.165524585432294</v>
      </c>
      <c r="I24">
        <f t="shared" si="5"/>
        <v>5.3355743235881214E-2</v>
      </c>
      <c r="J24">
        <f t="shared" si="6"/>
        <v>5.1867568030238731E-2</v>
      </c>
      <c r="K24">
        <f t="shared" si="7"/>
        <v>5.0420748752177877E-2</v>
      </c>
      <c r="L24" s="78">
        <v>4.4664425676411881</v>
      </c>
      <c r="M24" s="78">
        <v>4.4813243196976122</v>
      </c>
      <c r="N24" s="78">
        <v>4.4957925124782214</v>
      </c>
    </row>
    <row r="25" spans="2:14">
      <c r="B25" s="69">
        <v>-18</v>
      </c>
      <c r="C25" s="72">
        <v>79.483072607601699</v>
      </c>
      <c r="D25" s="73">
        <v>81.99308462250228</v>
      </c>
      <c r="E25" s="74">
        <v>84.573902578060654</v>
      </c>
      <c r="F25" s="76">
        <f t="shared" si="2"/>
        <v>89.483072607601699</v>
      </c>
      <c r="G25" s="76">
        <f t="shared" si="3"/>
        <v>91.99308462250228</v>
      </c>
      <c r="H25" s="76">
        <f t="shared" si="4"/>
        <v>94.573902578060654</v>
      </c>
      <c r="I25">
        <f t="shared" si="5"/>
        <v>5.5876489868936882E-2</v>
      </c>
      <c r="J25">
        <f t="shared" si="6"/>
        <v>5.4351911565067336E-2</v>
      </c>
      <c r="K25">
        <f t="shared" si="7"/>
        <v>5.2868707578954288E-2</v>
      </c>
      <c r="L25" s="78">
        <v>4.4412351013106308</v>
      </c>
      <c r="M25" s="78">
        <v>4.4564808843493262</v>
      </c>
      <c r="N25" s="78">
        <v>4.4713129242104568</v>
      </c>
    </row>
    <row r="26" spans="2:14">
      <c r="B26" s="69">
        <v>-17</v>
      </c>
      <c r="C26" s="72">
        <v>75.487272581219528</v>
      </c>
      <c r="D26" s="73">
        <v>77.830539349884774</v>
      </c>
      <c r="E26" s="74">
        <v>80.238520867096867</v>
      </c>
      <c r="F26" s="76">
        <f t="shared" si="2"/>
        <v>85.487272581219528</v>
      </c>
      <c r="G26" s="76">
        <f t="shared" si="3"/>
        <v>87.830539349884774</v>
      </c>
      <c r="H26" s="76">
        <f t="shared" si="4"/>
        <v>90.238520867096867</v>
      </c>
      <c r="I26">
        <f t="shared" si="5"/>
        <v>5.8488238646865393E-2</v>
      </c>
      <c r="J26">
        <f t="shared" si="6"/>
        <v>5.6927807081792216E-2</v>
      </c>
      <c r="K26">
        <f t="shared" si="7"/>
        <v>5.5408709628164132E-2</v>
      </c>
      <c r="L26" s="78">
        <v>4.4151176135313461</v>
      </c>
      <c r="M26" s="78">
        <v>4.4307219291820781</v>
      </c>
      <c r="N26" s="78">
        <v>4.4459129037183587</v>
      </c>
    </row>
    <row r="27" spans="2:14">
      <c r="B27" s="69">
        <v>-16</v>
      </c>
      <c r="C27" s="72">
        <v>71.707939283266555</v>
      </c>
      <c r="D27" s="73">
        <v>73.895540450154115</v>
      </c>
      <c r="E27" s="74">
        <v>76.142263993418695</v>
      </c>
      <c r="F27" s="76">
        <f t="shared" si="2"/>
        <v>81.707939283266555</v>
      </c>
      <c r="G27" s="76">
        <f t="shared" si="3"/>
        <v>83.895540450154115</v>
      </c>
      <c r="H27" s="76">
        <f t="shared" si="4"/>
        <v>86.142263993418695</v>
      </c>
      <c r="I27">
        <f t="shared" si="5"/>
        <v>6.1193563855109719E-2</v>
      </c>
      <c r="J27">
        <f t="shared" si="6"/>
        <v>5.9597923479266589E-2</v>
      </c>
      <c r="K27">
        <f t="shared" si="7"/>
        <v>5.8043517411871158E-2</v>
      </c>
      <c r="L27" s="78">
        <v>4.3880643614489028</v>
      </c>
      <c r="M27" s="78">
        <v>4.404020765207334</v>
      </c>
      <c r="N27" s="78">
        <v>4.4195648258812881</v>
      </c>
    </row>
    <row r="28" spans="2:14">
      <c r="B28" s="69">
        <v>-15</v>
      </c>
      <c r="C28" s="72">
        <v>68.131043142589036</v>
      </c>
      <c r="D28" s="73">
        <v>70.173244911705538</v>
      </c>
      <c r="E28" s="74">
        <v>72.269433225955964</v>
      </c>
      <c r="F28" s="76">
        <f t="shared" si="2"/>
        <v>78.131043142589036</v>
      </c>
      <c r="G28" s="76">
        <f t="shared" si="3"/>
        <v>80.173244911705538</v>
      </c>
      <c r="H28" s="76">
        <f t="shared" si="4"/>
        <v>82.269433225955964</v>
      </c>
      <c r="I28">
        <f t="shared" si="5"/>
        <v>6.399504984049692E-2</v>
      </c>
      <c r="J28">
        <f t="shared" si="6"/>
        <v>6.2364944882878061E-2</v>
      </c>
      <c r="K28">
        <f t="shared" si="7"/>
        <v>6.0775914017388688E-2</v>
      </c>
      <c r="L28" s="78">
        <v>4.3600495015950314</v>
      </c>
      <c r="M28" s="78">
        <v>4.3763505511712193</v>
      </c>
      <c r="N28" s="78">
        <v>4.3922408598261127</v>
      </c>
    </row>
    <row r="29" spans="2:14">
      <c r="B29" s="69">
        <v>-14</v>
      </c>
      <c r="C29" s="72">
        <v>64.743688579643944</v>
      </c>
      <c r="D29" s="73">
        <v>66.650014199845799</v>
      </c>
      <c r="E29" s="74">
        <v>68.605608791293093</v>
      </c>
      <c r="F29" s="76">
        <f t="shared" si="2"/>
        <v>74.743688579643944</v>
      </c>
      <c r="G29" s="76">
        <f t="shared" si="3"/>
        <v>76.650014199845799</v>
      </c>
      <c r="H29" s="76">
        <f t="shared" si="4"/>
        <v>78.605608791293093</v>
      </c>
      <c r="I29">
        <f t="shared" si="5"/>
        <v>6.6895280324200168E-2</v>
      </c>
      <c r="J29">
        <f t="shared" si="6"/>
        <v>6.523155999637191E-2</v>
      </c>
      <c r="K29">
        <f t="shared" si="7"/>
        <v>6.3608692520600835E-2</v>
      </c>
      <c r="L29" s="78">
        <v>4.3310471967579991</v>
      </c>
      <c r="M29" s="78">
        <v>4.3476844000362806</v>
      </c>
      <c r="N29" s="78">
        <v>4.3639130747939916</v>
      </c>
    </row>
    <row r="30" spans="2:14">
      <c r="B30" s="69">
        <v>-13</v>
      </c>
      <c r="C30" s="72">
        <v>61.534005799445339</v>
      </c>
      <c r="D30" s="73">
        <v>63.313298929535101</v>
      </c>
      <c r="E30" s="74">
        <v>65.137526996408653</v>
      </c>
      <c r="F30" s="76">
        <f t="shared" si="2"/>
        <v>71.534005799445339</v>
      </c>
      <c r="G30" s="76">
        <f t="shared" si="3"/>
        <v>73.313298929535108</v>
      </c>
      <c r="H30" s="76">
        <f t="shared" si="4"/>
        <v>75.137526996408653</v>
      </c>
      <c r="I30">
        <f t="shared" si="5"/>
        <v>6.9896826608845788E-2</v>
      </c>
      <c r="J30">
        <f t="shared" si="6"/>
        <v>6.8200450300370974E-2</v>
      </c>
      <c r="K30">
        <f t="shared" si="7"/>
        <v>6.6544644199415623E-2</v>
      </c>
      <c r="L30" s="78">
        <v>4.3010317339115423</v>
      </c>
      <c r="M30" s="78">
        <v>4.3179954969962893</v>
      </c>
      <c r="N30" s="78">
        <v>4.3345535580058439</v>
      </c>
    </row>
    <row r="31" spans="2:14">
      <c r="B31" s="67">
        <v>-12</v>
      </c>
      <c r="C31" s="72">
        <v>58.491054067278355</v>
      </c>
      <c r="D31" s="73">
        <v>60.151535821918152</v>
      </c>
      <c r="E31" s="74">
        <v>61.852970487554607</v>
      </c>
      <c r="F31" s="76">
        <f t="shared" si="2"/>
        <v>68.491054067278355</v>
      </c>
      <c r="G31" s="76">
        <f t="shared" si="3"/>
        <v>70.151535821918145</v>
      </c>
      <c r="H31" s="76">
        <f t="shared" si="4"/>
        <v>71.852970487554614</v>
      </c>
      <c r="I31">
        <f t="shared" si="5"/>
        <v>7.3002234643498545E-2</v>
      </c>
      <c r="J31">
        <f t="shared" si="6"/>
        <v>7.1274277054926574E-2</v>
      </c>
      <c r="K31">
        <f t="shared" si="7"/>
        <v>6.9586545498018501E-2</v>
      </c>
      <c r="L31" s="78">
        <v>4.2699776535650145</v>
      </c>
      <c r="M31" s="78">
        <v>4.2872572294507352</v>
      </c>
      <c r="N31" s="78">
        <v>4.3041345450198145</v>
      </c>
    </row>
    <row r="32" spans="2:14">
      <c r="B32" s="67">
        <v>-11</v>
      </c>
      <c r="C32" s="72">
        <v>55.604735138090803</v>
      </c>
      <c r="D32" s="73">
        <v>57.154055517676618</v>
      </c>
      <c r="E32" s="74">
        <v>58.740670113793435</v>
      </c>
      <c r="F32" s="76">
        <f t="shared" si="2"/>
        <v>65.604735138090803</v>
      </c>
      <c r="G32" s="76">
        <f t="shared" si="3"/>
        <v>67.154055517676625</v>
      </c>
      <c r="H32" s="76">
        <f t="shared" si="4"/>
        <v>68.740670113793442</v>
      </c>
      <c r="I32">
        <f t="shared" si="5"/>
        <v>7.6214010916674624E-2</v>
      </c>
      <c r="J32">
        <f t="shared" si="6"/>
        <v>7.4455667069636244E-2</v>
      </c>
      <c r="K32">
        <f t="shared" si="7"/>
        <v>7.2737143698526505E-2</v>
      </c>
      <c r="L32" s="78">
        <v>4.2378598908332537</v>
      </c>
      <c r="M32" s="78">
        <v>4.2554433293036364</v>
      </c>
      <c r="N32" s="78">
        <v>4.2726285630147345</v>
      </c>
    </row>
    <row r="33" spans="2:14">
      <c r="B33" s="67">
        <v>-10</v>
      </c>
      <c r="C33" s="72">
        <v>52.865715677819509</v>
      </c>
      <c r="D33" s="73">
        <v>54.311000000495888</v>
      </c>
      <c r="E33" s="74">
        <v>55.790217057805066</v>
      </c>
      <c r="F33" s="76">
        <f t="shared" si="2"/>
        <v>62.865715677819509</v>
      </c>
      <c r="G33" s="76">
        <f t="shared" si="3"/>
        <v>64.311000000495881</v>
      </c>
      <c r="H33" s="76">
        <f t="shared" si="4"/>
        <v>65.790217057805066</v>
      </c>
      <c r="I33">
        <f t="shared" si="5"/>
        <v>7.953460715574287E-2</v>
      </c>
      <c r="J33">
        <f t="shared" si="6"/>
        <v>7.7747197212940974E-2</v>
      </c>
      <c r="K33">
        <f t="shared" si="7"/>
        <v>7.5999141264526685E-2</v>
      </c>
      <c r="L33" s="78">
        <v>4.2046539284425712</v>
      </c>
      <c r="M33" s="78">
        <v>4.2225280278705908</v>
      </c>
      <c r="N33" s="78">
        <v>4.2400085873547333</v>
      </c>
    </row>
    <row r="34" spans="2:14">
      <c r="B34" s="67">
        <v>-9</v>
      </c>
      <c r="C34" s="72">
        <v>50.265357659416381</v>
      </c>
      <c r="D34" s="73">
        <v>51.61324853952641</v>
      </c>
      <c r="E34" s="74">
        <v>52.991984064027676</v>
      </c>
      <c r="F34" s="76">
        <f t="shared" si="2"/>
        <v>60.265357659416381</v>
      </c>
      <c r="G34" s="76">
        <f t="shared" si="3"/>
        <v>61.61324853952641</v>
      </c>
      <c r="H34" s="76">
        <f t="shared" si="4"/>
        <v>62.991984064027676</v>
      </c>
      <c r="I34">
        <f t="shared" si="5"/>
        <v>8.2966403821196882E-2</v>
      </c>
      <c r="J34">
        <f t="shared" si="6"/>
        <v>8.1151377642300057E-2</v>
      </c>
      <c r="K34">
        <f t="shared" si="7"/>
        <v>7.9375178830973031E-2</v>
      </c>
      <c r="L34" s="78">
        <v>4.1703359617880311</v>
      </c>
      <c r="M34" s="78">
        <v>4.1884862235769997</v>
      </c>
      <c r="N34" s="78">
        <v>4.2062482116902702</v>
      </c>
    </row>
    <row r="35" spans="2:14">
      <c r="B35" s="67">
        <v>-8</v>
      </c>
      <c r="C35" s="72">
        <v>47.795655841659801</v>
      </c>
      <c r="D35" s="73">
        <v>49.052351194577156</v>
      </c>
      <c r="E35" s="74">
        <v>50.337054739257937</v>
      </c>
      <c r="F35" s="76">
        <f t="shared" si="2"/>
        <v>57.795655841659801</v>
      </c>
      <c r="G35" s="76">
        <f t="shared" si="3"/>
        <v>59.052351194577156</v>
      </c>
      <c r="H35" s="76">
        <f t="shared" si="4"/>
        <v>60.337054739257937</v>
      </c>
      <c r="I35">
        <f t="shared" si="5"/>
        <v>8.6511692396021578E-2</v>
      </c>
      <c r="J35">
        <f t="shared" si="6"/>
        <v>8.4670633748773677E-2</v>
      </c>
      <c r="K35">
        <f t="shared" si="7"/>
        <v>8.2867816826776269E-2</v>
      </c>
      <c r="L35" s="78">
        <v>4.1348830760397846</v>
      </c>
      <c r="M35" s="78">
        <v>4.1532936625122634</v>
      </c>
      <c r="N35" s="78">
        <v>4.1713218317322367</v>
      </c>
    </row>
    <row r="36" spans="2:14">
      <c r="B36" s="67">
        <v>-7</v>
      </c>
      <c r="C36" s="72">
        <v>45.449181547154652</v>
      </c>
      <c r="D36" s="73">
        <v>46.620469044295788</v>
      </c>
      <c r="E36" s="74">
        <v>47.817160026126082</v>
      </c>
      <c r="F36" s="76">
        <f t="shared" si="2"/>
        <v>55.449181547154652</v>
      </c>
      <c r="G36" s="76">
        <f t="shared" si="3"/>
        <v>56.620469044295788</v>
      </c>
      <c r="H36" s="76">
        <f t="shared" si="4"/>
        <v>57.817160026126082</v>
      </c>
      <c r="I36">
        <f t="shared" si="5"/>
        <v>9.0172656484531516E-2</v>
      </c>
      <c r="J36">
        <f t="shared" si="6"/>
        <v>8.8307286823928619E-2</v>
      </c>
      <c r="K36">
        <f t="shared" si="7"/>
        <v>8.6479515730980713E-2</v>
      </c>
      <c r="L36" s="78">
        <v>4.0982734351546855</v>
      </c>
      <c r="M36" s="78">
        <v>4.1169271317607139</v>
      </c>
      <c r="N36" s="78">
        <v>4.1352048426901931</v>
      </c>
    </row>
    <row r="37" spans="2:14">
      <c r="B37" s="67">
        <v>-6</v>
      </c>
      <c r="C37" s="72">
        <v>43.219032050218182</v>
      </c>
      <c r="D37" s="73">
        <v>44.310320398968791</v>
      </c>
      <c r="E37" s="74">
        <v>45.424621058813671</v>
      </c>
      <c r="F37" s="76">
        <f t="shared" si="2"/>
        <v>53.219032050218182</v>
      </c>
      <c r="G37" s="76">
        <f t="shared" si="3"/>
        <v>54.310320398968791</v>
      </c>
      <c r="H37" s="76">
        <f t="shared" si="4"/>
        <v>55.424621058813671</v>
      </c>
      <c r="I37">
        <f t="shared" si="5"/>
        <v>9.3951351751041509E-2</v>
      </c>
      <c r="J37">
        <f t="shared" si="6"/>
        <v>9.2063533473371609E-2</v>
      </c>
      <c r="K37">
        <f t="shared" si="7"/>
        <v>9.0212614980159533E-2</v>
      </c>
      <c r="L37" s="78">
        <v>4.0604864824895852</v>
      </c>
      <c r="M37" s="78">
        <v>4.0793646652662838</v>
      </c>
      <c r="N37" s="78">
        <v>4.097873850198404</v>
      </c>
    </row>
    <row r="38" spans="2:14">
      <c r="B38" s="67">
        <v>-5</v>
      </c>
      <c r="C38" s="72">
        <v>41.098784967206043</v>
      </c>
      <c r="D38" s="73">
        <v>42.115132347548553</v>
      </c>
      <c r="E38" s="74">
        <v>43.152297704893222</v>
      </c>
      <c r="F38" s="76">
        <f t="shared" si="2"/>
        <v>51.098784967206043</v>
      </c>
      <c r="G38" s="76">
        <f t="shared" si="3"/>
        <v>52.115132347548553</v>
      </c>
      <c r="H38" s="76">
        <f t="shared" si="4"/>
        <v>53.152297704893222</v>
      </c>
      <c r="I38">
        <f t="shared" si="5"/>
        <v>9.7849684747081139E-2</v>
      </c>
      <c r="J38">
        <f t="shared" si="6"/>
        <v>9.59414238201622E-2</v>
      </c>
      <c r="K38">
        <f t="shared" si="7"/>
        <v>9.406931056415456E-2</v>
      </c>
      <c r="L38" s="78">
        <v>4.0215031525291884</v>
      </c>
      <c r="M38" s="78">
        <v>4.0405857617983783</v>
      </c>
      <c r="N38" s="78">
        <v>4.0593068943584543</v>
      </c>
    </row>
    <row r="39" spans="2:14">
      <c r="B39" s="67">
        <v>-4</v>
      </c>
      <c r="C39" s="72">
        <v>39.08245711329193</v>
      </c>
      <c r="D39" s="73">
        <v>40.028597065274219</v>
      </c>
      <c r="E39" s="74">
        <v>40.993542179590733</v>
      </c>
      <c r="F39" s="76">
        <f t="shared" si="2"/>
        <v>49.08245711329193</v>
      </c>
      <c r="G39" s="76">
        <f t="shared" si="3"/>
        <v>50.028597065274219</v>
      </c>
      <c r="H39" s="76">
        <f t="shared" si="4"/>
        <v>50.993542179590733</v>
      </c>
      <c r="I39">
        <f t="shared" si="5"/>
        <v>0.10186939069613039</v>
      </c>
      <c r="J39">
        <f t="shared" si="6"/>
        <v>9.9942838562438782E-2</v>
      </c>
      <c r="K39">
        <f t="shared" si="7"/>
        <v>9.8051631369141523E-2</v>
      </c>
      <c r="L39" s="78">
        <v>3.9813060930386959</v>
      </c>
      <c r="M39" s="78">
        <v>4.0005716143756125</v>
      </c>
      <c r="N39" s="78">
        <v>4.0194836863085852</v>
      </c>
    </row>
    <row r="40" spans="2:14">
      <c r="B40" s="67">
        <v>-3</v>
      </c>
      <c r="C40" s="72">
        <v>37.164467351835235</v>
      </c>
      <c r="D40" s="73">
        <v>38.044832374962667</v>
      </c>
      <c r="E40" s="74">
        <v>38.942157190381351</v>
      </c>
      <c r="F40" s="76">
        <f t="shared" si="2"/>
        <v>47.164467351835235</v>
      </c>
      <c r="G40" s="76">
        <f t="shared" si="3"/>
        <v>48.044832374962667</v>
      </c>
      <c r="H40" s="76">
        <f t="shared" si="4"/>
        <v>48.942157190381351</v>
      </c>
      <c r="I40">
        <f t="shared" si="5"/>
        <v>0.10601201032763159</v>
      </c>
      <c r="J40">
        <f t="shared" si="6"/>
        <v>0.10406946497341973</v>
      </c>
      <c r="K40">
        <f t="shared" si="7"/>
        <v>0.10216141435185155</v>
      </c>
      <c r="L40" s="78">
        <v>3.9398798967236841</v>
      </c>
      <c r="M40" s="78">
        <v>3.9593053502658022</v>
      </c>
      <c r="N40" s="78">
        <v>3.9783858564814847</v>
      </c>
    </row>
    <row r="41" spans="2:14">
      <c r="B41" s="67">
        <v>-2</v>
      </c>
      <c r="C41" s="72">
        <v>35.339603017086795</v>
      </c>
      <c r="D41" s="73">
        <v>36.158346113658794</v>
      </c>
      <c r="E41" s="74">
        <v>36.99235813270726</v>
      </c>
      <c r="F41" s="76">
        <f t="shared" si="2"/>
        <v>45.339603017086795</v>
      </c>
      <c r="G41" s="76">
        <f t="shared" si="3"/>
        <v>46.158346113658794</v>
      </c>
      <c r="H41" s="76">
        <f t="shared" si="4"/>
        <v>46.99235813270726</v>
      </c>
      <c r="I41">
        <f t="shared" si="5"/>
        <v>0.11027886587616763</v>
      </c>
      <c r="J41">
        <f t="shared" si="6"/>
        <v>0.10832277195738696</v>
      </c>
      <c r="K41">
        <f t="shared" si="7"/>
        <v>0.10640027865551907</v>
      </c>
      <c r="L41" s="78">
        <v>3.8972113412383234</v>
      </c>
      <c r="M41" s="78">
        <v>3.9167722804261307</v>
      </c>
      <c r="N41" s="78">
        <v>3.9359972134448094</v>
      </c>
    </row>
    <row r="42" spans="2:14">
      <c r="B42" s="67">
        <v>-1</v>
      </c>
      <c r="C42" s="72">
        <v>33.602989538395022</v>
      </c>
      <c r="D42" s="73">
        <v>34.364003907210588</v>
      </c>
      <c r="E42" s="74">
        <v>35.138738912178582</v>
      </c>
      <c r="F42" s="76">
        <f t="shared" si="2"/>
        <v>43.602989538395022</v>
      </c>
      <c r="G42" s="76">
        <f t="shared" si="3"/>
        <v>44.364003907210588</v>
      </c>
      <c r="H42" s="76">
        <f t="shared" si="4"/>
        <v>45.138738912178582</v>
      </c>
      <c r="I42">
        <f t="shared" si="5"/>
        <v>0.11467103638839266</v>
      </c>
      <c r="J42">
        <f t="shared" si="6"/>
        <v>0.11270398430352987</v>
      </c>
      <c r="K42">
        <f t="shared" si="7"/>
        <v>0.11076959880797607</v>
      </c>
      <c r="L42" s="78">
        <v>3.8532896361160733</v>
      </c>
      <c r="M42" s="78">
        <v>3.8729601569647012</v>
      </c>
      <c r="N42" s="78">
        <v>3.8923040119202392</v>
      </c>
    </row>
    <row r="43" spans="2:14">
      <c r="B43" s="67">
        <v>0</v>
      </c>
      <c r="C43" s="72">
        <v>31.95006293544418</v>
      </c>
      <c r="D43" s="73">
        <v>32.656999999716803</v>
      </c>
      <c r="E43" s="74">
        <v>33.376241016214458</v>
      </c>
      <c r="F43" s="76">
        <f t="shared" si="2"/>
        <v>41.95006293544418</v>
      </c>
      <c r="G43" s="76">
        <f t="shared" si="3"/>
        <v>42.656999999716803</v>
      </c>
      <c r="H43" s="76">
        <f t="shared" si="4"/>
        <v>43.376241016214458</v>
      </c>
      <c r="I43">
        <f t="shared" si="5"/>
        <v>0.11918933250933056</v>
      </c>
      <c r="J43">
        <f t="shared" si="6"/>
        <v>0.11721405631041083</v>
      </c>
      <c r="K43">
        <f t="shared" si="7"/>
        <v>0.11527047717507267</v>
      </c>
      <c r="L43" s="78">
        <v>3.8081066749066945</v>
      </c>
      <c r="M43" s="78">
        <v>3.827859436895892</v>
      </c>
      <c r="N43" s="78">
        <v>3.8472952282492732</v>
      </c>
    </row>
    <row r="44" spans="2:14">
      <c r="B44" s="67">
        <v>1</v>
      </c>
      <c r="C44" s="68">
        <v>30.369532128671679</v>
      </c>
      <c r="D44" s="68">
        <v>31.025594193217074</v>
      </c>
      <c r="E44" s="68">
        <v>31.692659347359484</v>
      </c>
      <c r="F44" s="76">
        <f t="shared" si="2"/>
        <v>40.369532128671679</v>
      </c>
      <c r="G44" s="76">
        <f t="shared" si="3"/>
        <v>41.025594193217074</v>
      </c>
      <c r="H44" s="76">
        <f t="shared" si="4"/>
        <v>41.692659347359481</v>
      </c>
      <c r="I44">
        <f t="shared" si="5"/>
        <v>0.1238557827240422</v>
      </c>
      <c r="J44">
        <f t="shared" si="6"/>
        <v>0.121875139125387</v>
      </c>
      <c r="K44">
        <f t="shared" si="7"/>
        <v>0.11992518774930735</v>
      </c>
      <c r="L44" s="78">
        <v>3.7614421727595784</v>
      </c>
      <c r="M44" s="78">
        <v>3.7812486087461301</v>
      </c>
      <c r="N44" s="78">
        <v>3.8007481225069268</v>
      </c>
    </row>
    <row r="45" spans="2:14">
      <c r="B45" s="67">
        <v>2</v>
      </c>
      <c r="C45" s="68">
        <v>28.878010435908934</v>
      </c>
      <c r="D45" s="68">
        <v>29.486848469426452</v>
      </c>
      <c r="E45" s="68">
        <v>30.105511844908623</v>
      </c>
      <c r="F45" s="76">
        <f t="shared" si="2"/>
        <v>38.878010435908934</v>
      </c>
      <c r="G45" s="76">
        <f t="shared" si="3"/>
        <v>39.486848469426448</v>
      </c>
      <c r="H45" s="76">
        <f t="shared" si="4"/>
        <v>40.105511844908619</v>
      </c>
      <c r="I45">
        <f t="shared" si="5"/>
        <v>0.12860740413253877</v>
      </c>
      <c r="J45">
        <f t="shared" si="6"/>
        <v>0.12662443810554694</v>
      </c>
      <c r="K45">
        <f t="shared" si="7"/>
        <v>0.12467114294253168</v>
      </c>
      <c r="L45" s="78">
        <v>3.7139259586746123</v>
      </c>
      <c r="M45" s="78">
        <v>3.7337556189445311</v>
      </c>
      <c r="N45" s="78">
        <v>3.7532885705746835</v>
      </c>
    </row>
    <row r="46" spans="2:14">
      <c r="B46" s="67">
        <v>3</v>
      </c>
      <c r="C46" s="68">
        <v>27.469817767920663</v>
      </c>
      <c r="D46" s="68">
        <v>28.034806272330442</v>
      </c>
      <c r="E46" s="68">
        <v>28.608554098548442</v>
      </c>
      <c r="F46" s="76">
        <f t="shared" si="2"/>
        <v>37.469817767920659</v>
      </c>
      <c r="G46" s="76">
        <f t="shared" si="3"/>
        <v>38.034806272330442</v>
      </c>
      <c r="H46" s="76">
        <f t="shared" si="4"/>
        <v>38.608554098548439</v>
      </c>
      <c r="I46">
        <f t="shared" si="5"/>
        <v>0.13344073437903642</v>
      </c>
      <c r="J46">
        <f t="shared" si="6"/>
        <v>0.13145853732499224</v>
      </c>
      <c r="K46">
        <f t="shared" si="7"/>
        <v>0.12950497931721261</v>
      </c>
      <c r="L46" s="78">
        <v>3.6655926562096361</v>
      </c>
      <c r="M46" s="78">
        <v>3.6854146267500782</v>
      </c>
      <c r="N46" s="78">
        <v>3.7049502068278741</v>
      </c>
    </row>
    <row r="47" spans="2:14">
      <c r="B47" s="67">
        <v>4</v>
      </c>
      <c r="C47" s="68">
        <v>26.139681031308406</v>
      </c>
      <c r="D47" s="68">
        <v>26.663940561647419</v>
      </c>
      <c r="E47" s="68">
        <v>27.195994811527175</v>
      </c>
      <c r="F47" s="76">
        <f t="shared" si="2"/>
        <v>36.139681031308406</v>
      </c>
      <c r="G47" s="76">
        <f t="shared" si="3"/>
        <v>36.663940561647422</v>
      </c>
      <c r="H47" s="76">
        <f t="shared" si="4"/>
        <v>37.195994811527171</v>
      </c>
      <c r="I47">
        <f t="shared" si="5"/>
        <v>0.13835207885947906</v>
      </c>
      <c r="J47">
        <f t="shared" si="6"/>
        <v>0.13637377552456229</v>
      </c>
      <c r="K47">
        <f t="shared" si="7"/>
        <v>0.13442307499329154</v>
      </c>
      <c r="L47" s="78">
        <v>3.6164792114052093</v>
      </c>
      <c r="M47" s="78">
        <v>3.6362622447543762</v>
      </c>
      <c r="N47" s="78">
        <v>3.6557692500670851</v>
      </c>
    </row>
    <row r="48" spans="2:14">
      <c r="B48" s="67">
        <v>5</v>
      </c>
      <c r="C48" s="68">
        <v>24.882701757575116</v>
      </c>
      <c r="D48" s="68">
        <v>25.369119460155318</v>
      </c>
      <c r="E48" s="68">
        <v>25.862459359562983</v>
      </c>
      <c r="F48" s="76">
        <f t="shared" si="2"/>
        <v>34.88270175757512</v>
      </c>
      <c r="G48" s="76">
        <f t="shared" si="3"/>
        <v>35.369119460155318</v>
      </c>
      <c r="H48" s="76">
        <f t="shared" si="4"/>
        <v>35.862459359562983</v>
      </c>
      <c r="I48">
        <f t="shared" si="5"/>
        <v>0.143337521122893</v>
      </c>
      <c r="J48">
        <f t="shared" si="6"/>
        <v>0.14136625611029682</v>
      </c>
      <c r="K48">
        <f t="shared" si="7"/>
        <v>0.13942155918168267</v>
      </c>
      <c r="L48" s="78">
        <v>3.5666247887710698</v>
      </c>
      <c r="M48" s="78">
        <v>3.5863374388970319</v>
      </c>
      <c r="N48" s="78">
        <v>3.6057844081831734</v>
      </c>
    </row>
    <row r="49" spans="2:14">
      <c r="B49" s="67">
        <v>6</v>
      </c>
      <c r="C49" s="68">
        <v>23.694326557441958</v>
      </c>
      <c r="D49" s="68">
        <v>24.14557491424754</v>
      </c>
      <c r="E49" s="68">
        <v>24.602956562091109</v>
      </c>
      <c r="F49" s="76">
        <f t="shared" si="2"/>
        <v>33.694326557441954</v>
      </c>
      <c r="G49" s="76">
        <f t="shared" si="3"/>
        <v>34.14557491424754</v>
      </c>
      <c r="H49" s="76">
        <f t="shared" si="4"/>
        <v>34.602956562091109</v>
      </c>
      <c r="I49">
        <f t="shared" si="5"/>
        <v>0.14839293468222373</v>
      </c>
      <c r="J49">
        <f t="shared" si="6"/>
        <v>0.14643185866856517</v>
      </c>
      <c r="K49">
        <f t="shared" si="7"/>
        <v>0.14449632334243068</v>
      </c>
      <c r="L49" s="78">
        <v>3.5160706531777635</v>
      </c>
      <c r="M49" s="78">
        <v>3.5356814133143484</v>
      </c>
      <c r="N49" s="78">
        <v>3.5550367665756935</v>
      </c>
    </row>
    <row r="50" spans="2:14">
      <c r="B50" s="67">
        <v>7</v>
      </c>
      <c r="C50" s="68">
        <v>22.570320132581632</v>
      </c>
      <c r="D50" s="68">
        <v>22.988874080753412</v>
      </c>
      <c r="E50" s="68">
        <v>23.412848358528915</v>
      </c>
      <c r="F50" s="76">
        <f t="shared" si="2"/>
        <v>32.570320132581628</v>
      </c>
      <c r="G50" s="76">
        <f t="shared" si="3"/>
        <v>32.988874080753412</v>
      </c>
      <c r="H50" s="76">
        <f t="shared" si="4"/>
        <v>33.412848358528919</v>
      </c>
      <c r="I50">
        <f t="shared" si="5"/>
        <v>0.15351399616727329</v>
      </c>
      <c r="J50">
        <f t="shared" si="6"/>
        <v>0.1515662519357438</v>
      </c>
      <c r="K50">
        <f t="shared" si="7"/>
        <v>0.14964303391164516</v>
      </c>
      <c r="L50" s="78">
        <v>3.4648600383272679</v>
      </c>
      <c r="M50" s="78">
        <v>3.4843374806425622</v>
      </c>
      <c r="N50" s="78">
        <v>3.503569660883548</v>
      </c>
    </row>
    <row r="51" spans="2:14">
      <c r="B51" s="67">
        <v>8</v>
      </c>
      <c r="C51" s="68">
        <v>21.506740604284008</v>
      </c>
      <c r="D51" s="68">
        <v>21.894893182487628</v>
      </c>
      <c r="E51" s="68">
        <v>22.287822113887152</v>
      </c>
      <c r="F51" s="76">
        <f t="shared" si="2"/>
        <v>31.506740604284008</v>
      </c>
      <c r="G51" s="76">
        <f t="shared" si="3"/>
        <v>31.894893182487628</v>
      </c>
      <c r="H51" s="76">
        <f t="shared" si="4"/>
        <v>32.287822113887152</v>
      </c>
      <c r="I51">
        <f t="shared" si="5"/>
        <v>0.15869619973702212</v>
      </c>
      <c r="J51">
        <f t="shared" si="6"/>
        <v>0.15676490814351826</v>
      </c>
      <c r="K51">
        <f t="shared" si="7"/>
        <v>0.15485714652303773</v>
      </c>
      <c r="L51" s="78">
        <v>3.4130380026297789</v>
      </c>
      <c r="M51" s="78">
        <v>3.4323509185648171</v>
      </c>
      <c r="N51" s="78">
        <v>3.4514285347696232</v>
      </c>
    </row>
    <row r="52" spans="2:14">
      <c r="B52" s="67">
        <v>9</v>
      </c>
      <c r="C52" s="68">
        <v>20.499916942924507</v>
      </c>
      <c r="D52" s="68">
        <v>20.859793601185523</v>
      </c>
      <c r="E52" s="68">
        <v>21.223865306211469</v>
      </c>
      <c r="F52" s="76">
        <f t="shared" si="2"/>
        <v>30.499916942924507</v>
      </c>
      <c r="G52" s="76">
        <f t="shared" si="3"/>
        <v>30.859793601185523</v>
      </c>
      <c r="H52" s="76">
        <f t="shared" si="4"/>
        <v>31.223865306211469</v>
      </c>
      <c r="I52">
        <f t="shared" si="5"/>
        <v>0.16393487265413423</v>
      </c>
      <c r="J52">
        <f t="shared" si="6"/>
        <v>0.16202311864483493</v>
      </c>
      <c r="K52">
        <f t="shared" si="7"/>
        <v>0.16013392163222448</v>
      </c>
      <c r="L52" s="78">
        <v>3.3606512734586578</v>
      </c>
      <c r="M52" s="78">
        <v>3.3797688135516504</v>
      </c>
      <c r="N52" s="78">
        <v>3.3986607836777551</v>
      </c>
    </row>
    <row r="53" spans="2:14">
      <c r="B53" s="67">
        <v>10</v>
      </c>
      <c r="C53" s="68">
        <v>19.54642830382506</v>
      </c>
      <c r="D53" s="68">
        <v>19.87999999982782</v>
      </c>
      <c r="E53" s="68">
        <v>20.217242373422394</v>
      </c>
      <c r="F53" s="76">
        <f t="shared" si="2"/>
        <v>29.54642830382506</v>
      </c>
      <c r="G53" s="76">
        <f t="shared" si="3"/>
        <v>29.87999999982782</v>
      </c>
      <c r="H53" s="76">
        <f t="shared" si="4"/>
        <v>30.217242373422394</v>
      </c>
      <c r="I53">
        <f t="shared" si="5"/>
        <v>0.16922519191102037</v>
      </c>
      <c r="J53">
        <f t="shared" si="6"/>
        <v>0.16733601071046894</v>
      </c>
      <c r="K53">
        <f t="shared" si="7"/>
        <v>0.16546844143520373</v>
      </c>
      <c r="L53" s="78">
        <v>3.3077480808897959</v>
      </c>
      <c r="M53" s="78">
        <v>3.3266398928953107</v>
      </c>
      <c r="N53" s="78">
        <v>3.3453155856479628</v>
      </c>
    </row>
    <row r="54" spans="2:14">
      <c r="B54" s="67">
        <v>11</v>
      </c>
      <c r="C54" s="68">
        <v>18.643085094480227</v>
      </c>
      <c r="D54" s="68">
        <v>18.952180287183733</v>
      </c>
      <c r="E54" s="68">
        <v>19.264473519486721</v>
      </c>
      <c r="F54" s="76">
        <f t="shared" si="2"/>
        <v>28.643085094480227</v>
      </c>
      <c r="G54" s="76">
        <f t="shared" si="3"/>
        <v>28.952180287183733</v>
      </c>
      <c r="H54" s="76">
        <f t="shared" si="4"/>
        <v>29.264473519486721</v>
      </c>
      <c r="I54">
        <f t="shared" si="5"/>
        <v>0.17456220178473525</v>
      </c>
      <c r="J54">
        <f t="shared" si="6"/>
        <v>0.17269856537240999</v>
      </c>
      <c r="K54">
        <f t="shared" si="7"/>
        <v>0.17085562795690085</v>
      </c>
      <c r="L54" s="78">
        <v>3.2543779821526475</v>
      </c>
      <c r="M54" s="78">
        <v>3.2730143462758998</v>
      </c>
      <c r="N54" s="78">
        <v>3.2914437204309914</v>
      </c>
    </row>
    <row r="55" spans="2:14">
      <c r="B55" s="67">
        <v>12</v>
      </c>
      <c r="C55" s="68">
        <v>17.78691161544036</v>
      </c>
      <c r="D55" s="68">
        <v>18.073227256000663</v>
      </c>
      <c r="E55" s="68">
        <v>18.362315299817407</v>
      </c>
      <c r="F55" s="76">
        <f t="shared" si="2"/>
        <v>27.78691161544036</v>
      </c>
      <c r="G55" s="76">
        <f t="shared" si="3"/>
        <v>28.073227256000663</v>
      </c>
      <c r="H55" s="76">
        <f t="shared" si="4"/>
        <v>28.362315299817407</v>
      </c>
      <c r="I55">
        <f t="shared" si="5"/>
        <v>0.17994083218739748</v>
      </c>
      <c r="J55">
        <f t="shared" si="6"/>
        <v>0.17810563617801542</v>
      </c>
      <c r="K55">
        <f t="shared" si="7"/>
        <v>0.17629026217165666</v>
      </c>
      <c r="L55" s="78">
        <v>3.2005916781260249</v>
      </c>
      <c r="M55" s="78">
        <v>3.2189436382198462</v>
      </c>
      <c r="N55" s="78">
        <v>3.2370973782834329</v>
      </c>
    </row>
    <row r="56" spans="2:14">
      <c r="B56" s="67">
        <v>13</v>
      </c>
      <c r="C56" s="68">
        <v>16.97513013262693</v>
      </c>
      <c r="D56" s="68">
        <v>17.240241742888315</v>
      </c>
      <c r="E56" s="68">
        <v>17.507742823630522</v>
      </c>
      <c r="F56" s="76">
        <f t="shared" si="2"/>
        <v>26.97513013262693</v>
      </c>
      <c r="G56" s="76">
        <f t="shared" si="3"/>
        <v>27.240241742888315</v>
      </c>
      <c r="H56" s="76">
        <f t="shared" si="4"/>
        <v>27.507742823630522</v>
      </c>
      <c r="I56">
        <f t="shared" si="5"/>
        <v>0.18535591766997281</v>
      </c>
      <c r="J56">
        <f t="shared" si="6"/>
        <v>0.18355196870840412</v>
      </c>
      <c r="K56">
        <f t="shared" si="7"/>
        <v>0.18176700400531412</v>
      </c>
      <c r="L56" s="78">
        <v>3.1464408233002716</v>
      </c>
      <c r="M56" s="78">
        <v>3.1644803129159587</v>
      </c>
      <c r="N56" s="78">
        <v>3.1823299599468586</v>
      </c>
    </row>
    <row r="57" spans="2:14">
      <c r="B57" s="67">
        <v>14</v>
      </c>
      <c r="C57" s="68">
        <v>16.205146252708921</v>
      </c>
      <c r="D57" s="68">
        <v>16.450517172809267</v>
      </c>
      <c r="E57" s="68">
        <v>16.69793342692812</v>
      </c>
      <c r="F57" s="76">
        <f t="shared" si="2"/>
        <v>26.205146252708921</v>
      </c>
      <c r="G57" s="76">
        <f t="shared" si="3"/>
        <v>26.450517172809267</v>
      </c>
      <c r="H57" s="76">
        <f t="shared" si="4"/>
        <v>26.69793342692812</v>
      </c>
      <c r="I57">
        <f t="shared" si="5"/>
        <v>0.19080221693031504</v>
      </c>
      <c r="J57">
        <f t="shared" si="6"/>
        <v>0.18903222070606335</v>
      </c>
      <c r="K57">
        <f t="shared" si="7"/>
        <v>0.18728041305837143</v>
      </c>
      <c r="L57" s="78">
        <v>3.0919778306968495</v>
      </c>
      <c r="M57" s="78">
        <v>3.1096777929393666</v>
      </c>
      <c r="N57" s="78">
        <v>3.127195869416286</v>
      </c>
    </row>
    <row r="58" spans="2:14">
      <c r="B58" s="67">
        <v>15</v>
      </c>
      <c r="C58" s="68">
        <v>15.47453548558631</v>
      </c>
      <c r="D58" s="68">
        <v>15.701525364403798</v>
      </c>
      <c r="E58" s="68">
        <v>15.930251684049106</v>
      </c>
      <c r="F58" s="76">
        <f t="shared" si="2"/>
        <v>25.474535485586308</v>
      </c>
      <c r="G58" s="76">
        <f t="shared" si="3"/>
        <v>25.7015253644038</v>
      </c>
      <c r="H58" s="76">
        <f t="shared" si="4"/>
        <v>25.930251684049104</v>
      </c>
      <c r="I58">
        <f t="shared" si="5"/>
        <v>0.19627443267136466</v>
      </c>
      <c r="J58">
        <f t="shared" si="6"/>
        <v>0.19454098265019398</v>
      </c>
      <c r="K58">
        <f t="shared" si="7"/>
        <v>0.19282496988163564</v>
      </c>
      <c r="L58" s="78">
        <v>3.0372556732863534</v>
      </c>
      <c r="M58" s="78">
        <v>3.0545901734980601</v>
      </c>
      <c r="N58" s="78">
        <v>3.071750301183644</v>
      </c>
    </row>
    <row r="59" spans="2:14">
      <c r="B59" s="67">
        <v>16</v>
      </c>
      <c r="C59" s="68">
        <v>14.781030889150312</v>
      </c>
      <c r="D59" s="68">
        <v>14.990903484300881</v>
      </c>
      <c r="E59" s="68">
        <v>15.202235638505851</v>
      </c>
      <c r="F59" s="76">
        <f t="shared" si="2"/>
        <v>24.781030889150312</v>
      </c>
      <c r="G59" s="76">
        <f t="shared" si="3"/>
        <v>24.99090348430088</v>
      </c>
      <c r="H59" s="76">
        <f t="shared" si="4"/>
        <v>25.202235638505851</v>
      </c>
      <c r="I59">
        <f t="shared" si="5"/>
        <v>0.2017672316525424</v>
      </c>
      <c r="J59">
        <f t="shared" si="6"/>
        <v>0.20007279861414243</v>
      </c>
      <c r="K59">
        <f t="shared" si="7"/>
        <v>0.19839509763017324</v>
      </c>
      <c r="L59" s="78">
        <v>2.9823276834745758</v>
      </c>
      <c r="M59" s="78">
        <v>2.9992720138585764</v>
      </c>
      <c r="N59" s="78">
        <v>3.0160490236982671</v>
      </c>
    </row>
    <row r="60" spans="2:14">
      <c r="B60" s="67">
        <v>17</v>
      </c>
      <c r="C60" s="68">
        <v>14.122511701475851</v>
      </c>
      <c r="D60" s="68">
        <v>14.316442049266128</v>
      </c>
      <c r="E60" s="68">
        <v>14.511584145282278</v>
      </c>
      <c r="F60" s="76">
        <f t="shared" si="2"/>
        <v>24.122511701475851</v>
      </c>
      <c r="G60" s="76">
        <f t="shared" si="3"/>
        <v>24.316442049266129</v>
      </c>
      <c r="H60" s="76">
        <f t="shared" si="4"/>
        <v>24.511584145282278</v>
      </c>
      <c r="I60">
        <f t="shared" si="5"/>
        <v>0.20727526477659838</v>
      </c>
      <c r="J60">
        <f t="shared" si="6"/>
        <v>0.20562218723733475</v>
      </c>
      <c r="K60">
        <f t="shared" si="7"/>
        <v>0.2039851839181249</v>
      </c>
      <c r="L60" s="78">
        <v>2.9272473522340161</v>
      </c>
      <c r="M60" s="78">
        <v>2.9437781276266519</v>
      </c>
      <c r="N60" s="78">
        <v>2.9601481608187505</v>
      </c>
    </row>
    <row r="61" spans="2:14">
      <c r="B61" s="67">
        <v>18</v>
      </c>
      <c r="C61" s="68">
        <v>13.496992874567727</v>
      </c>
      <c r="D61" s="68">
        <v>13.676073884639935</v>
      </c>
      <c r="E61" s="68">
        <v>13.856145227047863</v>
      </c>
      <c r="F61" s="76">
        <f t="shared" si="2"/>
        <v>23.496992874567727</v>
      </c>
      <c r="G61" s="76">
        <f t="shared" si="3"/>
        <v>23.676073884639933</v>
      </c>
      <c r="H61" s="76">
        <f t="shared" si="4"/>
        <v>23.856145227047861</v>
      </c>
      <c r="I61">
        <f t="shared" si="5"/>
        <v>0.21279318705551528</v>
      </c>
      <c r="J61">
        <f t="shared" si="6"/>
        <v>0.21118366264449762</v>
      </c>
      <c r="K61">
        <f t="shared" si="7"/>
        <v>0.20958960269620799</v>
      </c>
      <c r="L61" s="78">
        <v>2.8720681294448474</v>
      </c>
      <c r="M61" s="78">
        <v>2.8881633735550243</v>
      </c>
      <c r="N61" s="78">
        <v>2.9041039730379201</v>
      </c>
    </row>
    <row r="62" spans="2:14">
      <c r="B62" s="67">
        <v>19</v>
      </c>
      <c r="C62" s="68">
        <v>12.902615431839489</v>
      </c>
      <c r="D62" s="68">
        <v>13.067863956144333</v>
      </c>
      <c r="E62" s="68">
        <v>13.2339053559713</v>
      </c>
      <c r="F62" s="76">
        <f t="shared" si="2"/>
        <v>22.902615431839489</v>
      </c>
      <c r="G62" s="76">
        <f t="shared" si="3"/>
        <v>23.067863956144333</v>
      </c>
      <c r="H62" s="76">
        <f t="shared" si="4"/>
        <v>23.233905355971302</v>
      </c>
      <c r="I62">
        <f t="shared" si="5"/>
        <v>0.21831567730246826</v>
      </c>
      <c r="J62">
        <f t="shared" si="6"/>
        <v>0.2167517551475851</v>
      </c>
      <c r="K62">
        <f t="shared" si="7"/>
        <v>0.21520273597546352</v>
      </c>
      <c r="L62" s="78">
        <v>2.8168432269753172</v>
      </c>
      <c r="M62" s="78">
        <v>2.8324824485241491</v>
      </c>
      <c r="N62" s="78">
        <v>2.8479726402453642</v>
      </c>
    </row>
    <row r="63" spans="2:14">
      <c r="B63" s="67">
        <v>20</v>
      </c>
      <c r="C63" s="68">
        <v>12.337637578751316</v>
      </c>
      <c r="D63" s="68">
        <v>12.489999999892074</v>
      </c>
      <c r="E63" s="68">
        <v>12.642979581111295</v>
      </c>
      <c r="F63" s="76">
        <f t="shared" si="2"/>
        <v>22.337637578751316</v>
      </c>
      <c r="G63" s="76">
        <f t="shared" si="3"/>
        <v>22.489999999892074</v>
      </c>
      <c r="H63" s="76">
        <f t="shared" si="4"/>
        <v>22.642979581111295</v>
      </c>
      <c r="I63">
        <f t="shared" si="5"/>
        <v>0.22383745740222105</v>
      </c>
      <c r="J63">
        <f t="shared" si="6"/>
        <v>0.22232103157065336</v>
      </c>
      <c r="K63">
        <f t="shared" si="7"/>
        <v>0.22081899522494755</v>
      </c>
      <c r="L63" s="78">
        <v>2.7616254259777895</v>
      </c>
      <c r="M63" s="78">
        <v>2.7767896842934663</v>
      </c>
      <c r="N63" s="78">
        <v>2.7918100477505243</v>
      </c>
    </row>
    <row r="64" spans="2:14">
      <c r="B64" s="67">
        <v>21</v>
      </c>
      <c r="C64" s="68">
        <v>11.800426502563845</v>
      </c>
      <c r="D64" s="68">
        <v>11.940783882415852</v>
      </c>
      <c r="E64" s="68">
        <v>12.081602428828667</v>
      </c>
      <c r="F64" s="76">
        <f t="shared" si="2"/>
        <v>21.800426502563845</v>
      </c>
      <c r="G64" s="76">
        <f t="shared" si="3"/>
        <v>21.94078388241585</v>
      </c>
      <c r="H64" s="76">
        <f t="shared" si="4"/>
        <v>22.081602428828667</v>
      </c>
      <c r="I64">
        <f t="shared" si="5"/>
        <v>0.22935331101948733</v>
      </c>
      <c r="J64">
        <f t="shared" si="6"/>
        <v>0.22788611504474021</v>
      </c>
      <c r="K64">
        <f t="shared" si="7"/>
        <v>0.22643284227743557</v>
      </c>
      <c r="L64" s="78">
        <v>2.7064668898051267</v>
      </c>
      <c r="M64" s="78">
        <v>2.7211388495525983</v>
      </c>
      <c r="N64" s="78">
        <v>2.7356715772256441</v>
      </c>
    </row>
    <row r="65" spans="2:14">
      <c r="B65" s="67">
        <v>22</v>
      </c>
      <c r="C65" s="68">
        <v>11.289450803035045</v>
      </c>
      <c r="D65" s="68">
        <v>11.418623628811845</v>
      </c>
      <c r="E65" s="68">
        <v>11.548119510371</v>
      </c>
      <c r="F65" s="76">
        <f t="shared" si="2"/>
        <v>21.289450803035045</v>
      </c>
      <c r="G65" s="76">
        <f t="shared" si="3"/>
        <v>21.418623628811844</v>
      </c>
      <c r="H65" s="76">
        <f t="shared" si="4"/>
        <v>21.548119510371002</v>
      </c>
      <c r="I65">
        <f t="shared" si="5"/>
        <v>0.2348581016137436</v>
      </c>
      <c r="J65">
        <f t="shared" si="6"/>
        <v>0.2334417041286497</v>
      </c>
      <c r="K65">
        <f t="shared" si="7"/>
        <v>0.23203880958584461</v>
      </c>
      <c r="L65" s="78">
        <v>2.6514189838625639</v>
      </c>
      <c r="M65" s="78">
        <v>2.6655829587135034</v>
      </c>
      <c r="N65" s="78">
        <v>2.6796119041415536</v>
      </c>
    </row>
    <row r="66" spans="2:14">
      <c r="B66" s="67">
        <v>23</v>
      </c>
      <c r="C66" s="68">
        <v>10.803273501196022</v>
      </c>
      <c r="D66" s="68">
        <v>10.922026062764443</v>
      </c>
      <c r="E66" s="68">
        <v>11.040979776839762</v>
      </c>
      <c r="F66" s="76">
        <f t="shared" si="2"/>
        <v>20.803273501196024</v>
      </c>
      <c r="G66" s="76">
        <f t="shared" si="3"/>
        <v>20.922026062764445</v>
      </c>
      <c r="H66" s="76">
        <f t="shared" si="4"/>
        <v>21.040979776839762</v>
      </c>
      <c r="I66">
        <f t="shared" si="5"/>
        <v>0.24034678963926229</v>
      </c>
      <c r="J66">
        <f t="shared" si="6"/>
        <v>0.23898259112193007</v>
      </c>
      <c r="K66">
        <f t="shared" si="7"/>
        <v>0.23763151968348939</v>
      </c>
      <c r="L66" s="78">
        <v>2.5965321036073767</v>
      </c>
      <c r="M66" s="78">
        <v>2.6101740887806986</v>
      </c>
      <c r="N66" s="78">
        <v>2.6236848031651063</v>
      </c>
    </row>
    <row r="67" spans="2:14">
      <c r="B67" s="67">
        <v>24</v>
      </c>
      <c r="C67" s="68">
        <v>10.340545578119634</v>
      </c>
      <c r="D67" s="68">
        <v>10.449590007322993</v>
      </c>
      <c r="E67" s="68">
        <v>10.558728367199626</v>
      </c>
      <c r="F67" s="76">
        <f t="shared" si="2"/>
        <v>20.340545578119634</v>
      </c>
      <c r="G67" s="76">
        <f t="shared" si="3"/>
        <v>20.449590007322993</v>
      </c>
      <c r="H67" s="76">
        <f t="shared" si="4"/>
        <v>20.558728367199627</v>
      </c>
      <c r="I67">
        <f t="shared" si="5"/>
        <v>0.24581444882080794</v>
      </c>
      <c r="J67">
        <f t="shared" si="6"/>
        <v>0.24450367944831664</v>
      </c>
      <c r="K67">
        <f t="shared" si="7"/>
        <v>0.24320570371352529</v>
      </c>
      <c r="L67" s="78">
        <v>2.5418555117919208</v>
      </c>
      <c r="M67" s="78">
        <v>2.5549632055168336</v>
      </c>
      <c r="N67" s="78">
        <v>2.567942962864747</v>
      </c>
    </row>
    <row r="68" spans="2:14">
      <c r="B68" s="67">
        <v>25</v>
      </c>
      <c r="C68" s="70">
        <v>9.900000000021409</v>
      </c>
      <c r="D68" s="71">
        <v>10.000000000021414</v>
      </c>
      <c r="E68" s="71">
        <v>10.100000000021412</v>
      </c>
      <c r="F68" s="76">
        <f t="shared" ref="F68:F131" si="8">C68+10</f>
        <v>19.900000000021407</v>
      </c>
      <c r="G68" s="76">
        <f t="shared" ref="G68:G131" si="9">D68+10</f>
        <v>20.000000000021416</v>
      </c>
      <c r="H68" s="76">
        <f t="shared" ref="H68:H131" si="10">E68+10</f>
        <v>20.10000000002141</v>
      </c>
      <c r="I68">
        <f t="shared" ref="I68:I131" si="11">5/F68</f>
        <v>0.25125628140676487</v>
      </c>
      <c r="J68">
        <f t="shared" ref="J68:J131" si="12">5/G68</f>
        <v>0.2499999999997323</v>
      </c>
      <c r="K68">
        <f t="shared" ref="K68:K131" si="13">5/H68</f>
        <v>0.24875621890520766</v>
      </c>
      <c r="L68" s="78">
        <v>2.4874371859323512</v>
      </c>
      <c r="M68" s="78">
        <v>2.5000000000026765</v>
      </c>
      <c r="N68" s="78">
        <v>2.5124378109479237</v>
      </c>
    </row>
    <row r="69" spans="2:14">
      <c r="B69" s="67">
        <v>26</v>
      </c>
      <c r="C69" s="70">
        <v>9.4635692298686891</v>
      </c>
      <c r="D69" s="70">
        <v>9.5634288817034285</v>
      </c>
      <c r="E69" s="70">
        <v>9.6633758190904757</v>
      </c>
      <c r="F69" s="76">
        <f t="shared" si="8"/>
        <v>19.463569229868689</v>
      </c>
      <c r="G69" s="76">
        <f t="shared" si="9"/>
        <v>19.56342888170343</v>
      </c>
      <c r="H69" s="76">
        <f t="shared" si="10"/>
        <v>19.663375819090476</v>
      </c>
      <c r="I69">
        <f t="shared" si="11"/>
        <v>0.2568901901264351</v>
      </c>
      <c r="J69">
        <f t="shared" si="12"/>
        <v>0.25557891871788474</v>
      </c>
      <c r="K69">
        <f t="shared" si="13"/>
        <v>0.25427983709418184</v>
      </c>
      <c r="L69" s="78">
        <v>2.4310980987356485</v>
      </c>
      <c r="M69" s="78">
        <v>2.4442108128211517</v>
      </c>
      <c r="N69" s="78">
        <v>2.457201629058182</v>
      </c>
    </row>
    <row r="70" spans="2:14">
      <c r="B70" s="67">
        <v>27</v>
      </c>
      <c r="C70" s="70">
        <v>9.0495600029598791</v>
      </c>
      <c r="D70" s="70">
        <v>9.1491023182915008</v>
      </c>
      <c r="E70" s="70">
        <v>9.248814593844175</v>
      </c>
      <c r="F70" s="76">
        <f t="shared" si="8"/>
        <v>19.049560002959879</v>
      </c>
      <c r="G70" s="76">
        <f t="shared" si="9"/>
        <v>19.149102318291501</v>
      </c>
      <c r="H70" s="76">
        <f t="shared" si="10"/>
        <v>19.248814593844173</v>
      </c>
      <c r="I70">
        <f t="shared" si="11"/>
        <v>0.26247325393463738</v>
      </c>
      <c r="J70">
        <f t="shared" si="12"/>
        <v>0.26110884556838609</v>
      </c>
      <c r="K70">
        <f t="shared" si="13"/>
        <v>0.25975625541112618</v>
      </c>
      <c r="L70" s="78">
        <v>2.3752674606536264</v>
      </c>
      <c r="M70" s="78">
        <v>2.3889115443161386</v>
      </c>
      <c r="N70" s="78">
        <v>2.4024374458887388</v>
      </c>
    </row>
    <row r="71" spans="2:14">
      <c r="B71" s="67">
        <v>28</v>
      </c>
      <c r="C71" s="70">
        <v>8.6566482858294744</v>
      </c>
      <c r="D71" s="70">
        <v>8.755715902879043</v>
      </c>
      <c r="E71" s="70">
        <v>8.8550316687016419</v>
      </c>
      <c r="F71" s="76">
        <f t="shared" si="8"/>
        <v>18.656648285829476</v>
      </c>
      <c r="G71" s="76">
        <f t="shared" si="9"/>
        <v>18.755715902879043</v>
      </c>
      <c r="H71" s="76">
        <f t="shared" si="10"/>
        <v>18.855031668701642</v>
      </c>
      <c r="I71">
        <f t="shared" si="11"/>
        <v>0.26800097870729084</v>
      </c>
      <c r="J71">
        <f t="shared" si="12"/>
        <v>0.2665853986001403</v>
      </c>
      <c r="K71">
        <f t="shared" si="13"/>
        <v>0.26518120403370821</v>
      </c>
      <c r="L71" s="78">
        <v>2.3199902129270908</v>
      </c>
      <c r="M71" s="78">
        <v>2.334146013998597</v>
      </c>
      <c r="N71" s="78">
        <v>2.3481879596629178</v>
      </c>
    </row>
    <row r="72" spans="2:14">
      <c r="B72" s="67">
        <v>29</v>
      </c>
      <c r="C72" s="70">
        <v>8.283598474424041</v>
      </c>
      <c r="D72" s="70">
        <v>8.3820518202782743</v>
      </c>
      <c r="E72" s="70">
        <v>8.4808271496335639</v>
      </c>
      <c r="F72" s="76">
        <f t="shared" si="8"/>
        <v>18.283598474424039</v>
      </c>
      <c r="G72" s="76">
        <f t="shared" si="9"/>
        <v>18.382051820278274</v>
      </c>
      <c r="H72" s="76">
        <f t="shared" si="10"/>
        <v>18.480827149633562</v>
      </c>
      <c r="I72">
        <f t="shared" si="11"/>
        <v>0.27346914268513589</v>
      </c>
      <c r="J72">
        <f t="shared" si="12"/>
        <v>0.27200445569869514</v>
      </c>
      <c r="K72">
        <f t="shared" si="13"/>
        <v>0.27055066093722652</v>
      </c>
      <c r="L72" s="78">
        <v>2.265308573148642</v>
      </c>
      <c r="M72" s="78">
        <v>2.2799554430130486</v>
      </c>
      <c r="N72" s="78">
        <v>2.2944933906277356</v>
      </c>
    </row>
    <row r="73" spans="2:14">
      <c r="B73" s="67">
        <v>30</v>
      </c>
      <c r="C73" s="70">
        <v>7.9292568176073051</v>
      </c>
      <c r="D73" s="70">
        <v>8.0269724417459294</v>
      </c>
      <c r="E73" s="70">
        <v>8.1250796681007724</v>
      </c>
      <c r="F73" s="76">
        <f t="shared" si="8"/>
        <v>17.929256817607303</v>
      </c>
      <c r="G73" s="76">
        <f t="shared" si="9"/>
        <v>18.026972441745929</v>
      </c>
      <c r="H73" s="76">
        <f t="shared" si="10"/>
        <v>18.125079668100774</v>
      </c>
      <c r="I73">
        <f t="shared" si="11"/>
        <v>0.27887380112095805</v>
      </c>
      <c r="J73">
        <f t="shared" si="12"/>
        <v>0.2773621591843819</v>
      </c>
      <c r="K73">
        <f t="shared" si="13"/>
        <v>0.27586085642424779</v>
      </c>
      <c r="L73" s="78">
        <v>2.2112619887904206</v>
      </c>
      <c r="M73" s="78">
        <v>2.2263784081561813</v>
      </c>
      <c r="N73" s="78">
        <v>2.2413914357575222</v>
      </c>
    </row>
    <row r="74" spans="2:14">
      <c r="B74" s="75">
        <v>31</v>
      </c>
      <c r="C74" s="70">
        <v>7.5925453780380101</v>
      </c>
      <c r="D74" s="70">
        <v>7.6894144405443194</v>
      </c>
      <c r="E74" s="70">
        <v>7.7867406495876841</v>
      </c>
      <c r="F74" s="76">
        <f t="shared" si="8"/>
        <v>17.592545378038011</v>
      </c>
      <c r="G74" s="76">
        <f t="shared" si="9"/>
        <v>17.689414440544319</v>
      </c>
      <c r="H74" s="76">
        <f t="shared" si="10"/>
        <v>17.786740649587685</v>
      </c>
      <c r="I74">
        <f t="shared" si="11"/>
        <v>0.28421128907485127</v>
      </c>
      <c r="J74">
        <f t="shared" si="12"/>
        <v>0.28265491866932285</v>
      </c>
      <c r="K74">
        <f t="shared" si="13"/>
        <v>0.2811082760188503</v>
      </c>
      <c r="L74" s="78">
        <v>2.1578871092514866</v>
      </c>
      <c r="M74" s="78">
        <v>2.1734508133067711</v>
      </c>
      <c r="N74" s="78">
        <v>2.1889172398114964</v>
      </c>
    </row>
    <row r="75" spans="2:14">
      <c r="B75" s="75">
        <v>32</v>
      </c>
      <c r="C75" s="70">
        <v>7.2724564826998259</v>
      </c>
      <c r="D75" s="70">
        <v>7.3683833822931515</v>
      </c>
      <c r="E75" s="70">
        <v>7.4648290423228856</v>
      </c>
      <c r="F75" s="76">
        <f t="shared" si="8"/>
        <v>17.272456482699827</v>
      </c>
      <c r="G75" s="76">
        <f t="shared" si="9"/>
        <v>17.368383382293153</v>
      </c>
      <c r="H75" s="76">
        <f t="shared" si="10"/>
        <v>17.464829042322886</v>
      </c>
      <c r="I75">
        <f t="shared" si="11"/>
        <v>0.28947822245249383</v>
      </c>
      <c r="J75">
        <f t="shared" si="12"/>
        <v>0.28787941225994795</v>
      </c>
      <c r="K75">
        <f t="shared" si="13"/>
        <v>0.28628966180449833</v>
      </c>
      <c r="L75" s="78">
        <v>2.1052177754750612</v>
      </c>
      <c r="M75" s="78">
        <v>2.12120587740052</v>
      </c>
      <c r="N75" s="78">
        <v>2.1371033819550163</v>
      </c>
    </row>
    <row r="76" spans="2:14">
      <c r="B76" s="75">
        <v>33</v>
      </c>
      <c r="C76" s="70">
        <v>6.9680476199312649</v>
      </c>
      <c r="D76" s="70">
        <v>7.0629487484573037</v>
      </c>
      <c r="E76" s="70">
        <v>7.1584264659954071</v>
      </c>
      <c r="F76" s="76">
        <f t="shared" si="8"/>
        <v>16.968047619931266</v>
      </c>
      <c r="G76" s="76">
        <f t="shared" si="9"/>
        <v>17.062948748457302</v>
      </c>
      <c r="H76" s="76">
        <f t="shared" si="10"/>
        <v>17.158426465995408</v>
      </c>
      <c r="I76">
        <f t="shared" si="11"/>
        <v>0.2946714973929484</v>
      </c>
      <c r="J76">
        <f t="shared" si="12"/>
        <v>0.29303258620243239</v>
      </c>
      <c r="K76">
        <f t="shared" si="13"/>
        <v>0.29140201229460094</v>
      </c>
      <c r="L76" s="78">
        <v>2.0532850260705162</v>
      </c>
      <c r="M76" s="78">
        <v>2.0696741379756767</v>
      </c>
      <c r="N76" s="78">
        <v>2.0859798770539904</v>
      </c>
    </row>
    <row r="77" spans="2:14">
      <c r="B77" s="75">
        <v>34</v>
      </c>
      <c r="C77" s="70">
        <v>6.6784367438988985</v>
      </c>
      <c r="D77" s="70">
        <v>6.7722393552524682</v>
      </c>
      <c r="E77" s="70">
        <v>6.8666727440573814</v>
      </c>
      <c r="F77" s="76">
        <f t="shared" si="8"/>
        <v>16.678436743898899</v>
      </c>
      <c r="G77" s="76">
        <f t="shared" si="9"/>
        <v>16.772239355252466</v>
      </c>
      <c r="H77" s="76">
        <f t="shared" si="10"/>
        <v>16.866672744057382</v>
      </c>
      <c r="I77">
        <f t="shared" si="11"/>
        <v>0.29978828812172931</v>
      </c>
      <c r="J77">
        <f t="shared" si="12"/>
        <v>0.29811165307715326</v>
      </c>
      <c r="K77">
        <f t="shared" si="13"/>
        <v>0.29644258093296111</v>
      </c>
      <c r="L77" s="78">
        <v>2.0021171187827069</v>
      </c>
      <c r="M77" s="78">
        <v>2.0188834692284678</v>
      </c>
      <c r="N77" s="78">
        <v>2.0355741906703884</v>
      </c>
    </row>
    <row r="78" spans="2:14">
      <c r="B78" s="75">
        <v>35</v>
      </c>
      <c r="C78" s="70">
        <v>6.4027979511383286</v>
      </c>
      <c r="D78" s="70">
        <v>6.4954391337906401</v>
      </c>
      <c r="E78" s="70">
        <v>6.5887617866068462</v>
      </c>
      <c r="F78" s="76">
        <f t="shared" si="8"/>
        <v>16.402797951138329</v>
      </c>
      <c r="G78" s="76">
        <f t="shared" si="9"/>
        <v>16.49543913379064</v>
      </c>
      <c r="H78" s="76">
        <f t="shared" si="10"/>
        <v>16.588761786606845</v>
      </c>
      <c r="I78">
        <f t="shared" si="11"/>
        <v>0.30482604339176217</v>
      </c>
      <c r="J78">
        <f t="shared" si="12"/>
        <v>0.30311408865481981</v>
      </c>
      <c r="K78">
        <f t="shared" si="13"/>
        <v>0.30140887332753286</v>
      </c>
      <c r="L78" s="78">
        <v>1.951739566082378</v>
      </c>
      <c r="M78" s="78">
        <v>1.9688591134518021</v>
      </c>
      <c r="N78" s="78">
        <v>1.9859112667246719</v>
      </c>
    </row>
    <row r="79" spans="2:14">
      <c r="B79" s="75">
        <v>36</v>
      </c>
      <c r="C79" s="70">
        <v>6.1403574970993997</v>
      </c>
      <c r="D79" s="70">
        <v>6.231783240474166</v>
      </c>
      <c r="E79" s="70">
        <v>6.3239377939089527</v>
      </c>
      <c r="F79" s="76">
        <f t="shared" si="8"/>
        <v>16.140357497099401</v>
      </c>
      <c r="G79" s="76">
        <f t="shared" si="9"/>
        <v>16.231783240474165</v>
      </c>
      <c r="H79" s="76">
        <f t="shared" si="10"/>
        <v>16.323937793908954</v>
      </c>
      <c r="I79">
        <f t="shared" si="11"/>
        <v>0.30978248163949001</v>
      </c>
      <c r="J79">
        <f t="shared" si="12"/>
        <v>0.30803762753142455</v>
      </c>
      <c r="K79">
        <f t="shared" si="13"/>
        <v>0.3062986433252447</v>
      </c>
      <c r="L79" s="78">
        <v>1.9021751836050997</v>
      </c>
      <c r="M79" s="78">
        <v>1.919623724685755</v>
      </c>
      <c r="N79" s="78">
        <v>1.9370135667475532</v>
      </c>
    </row>
    <row r="80" spans="2:14">
      <c r="B80" s="75">
        <v>37</v>
      </c>
      <c r="C80" s="70">
        <v>5.8903901236076361</v>
      </c>
      <c r="D80" s="70">
        <v>5.9805544695108708</v>
      </c>
      <c r="E80" s="70">
        <v>6.0714917533690356</v>
      </c>
      <c r="F80" s="76">
        <f t="shared" si="8"/>
        <v>15.890390123607636</v>
      </c>
      <c r="G80" s="76">
        <f t="shared" si="9"/>
        <v>15.980554469510871</v>
      </c>
      <c r="H80" s="76">
        <f t="shared" si="10"/>
        <v>16.071491753369035</v>
      </c>
      <c r="I80">
        <f t="shared" si="11"/>
        <v>0.31465558498603036</v>
      </c>
      <c r="J80">
        <f t="shared" si="12"/>
        <v>0.31288025766186317</v>
      </c>
      <c r="K80">
        <f t="shared" si="13"/>
        <v>0.31110988803835588</v>
      </c>
      <c r="L80" s="78">
        <v>1.8534441501396963</v>
      </c>
      <c r="M80" s="78">
        <v>1.8711974233813686</v>
      </c>
      <c r="N80" s="78">
        <v>1.8889011196164416</v>
      </c>
    </row>
    <row r="81" spans="2:14">
      <c r="B81" s="75">
        <v>38</v>
      </c>
      <c r="C81" s="70">
        <v>5.6522156708396176</v>
      </c>
      <c r="D81" s="70">
        <v>5.7410799420092227</v>
      </c>
      <c r="E81" s="70">
        <v>5.8307582052605849</v>
      </c>
      <c r="F81" s="76">
        <f t="shared" si="8"/>
        <v>15.652215670839617</v>
      </c>
      <c r="G81" s="76">
        <f t="shared" si="9"/>
        <v>15.741079942009222</v>
      </c>
      <c r="H81" s="76">
        <f t="shared" si="10"/>
        <v>15.830758205260585</v>
      </c>
      <c r="I81">
        <f t="shared" si="11"/>
        <v>0.31944359221391883</v>
      </c>
      <c r="J81">
        <f t="shared" si="12"/>
        <v>0.31764021391290836</v>
      </c>
      <c r="K81">
        <f t="shared" si="13"/>
        <v>0.31584084193380529</v>
      </c>
      <c r="L81" s="78">
        <v>1.8055640778608124</v>
      </c>
      <c r="M81" s="78">
        <v>1.8235978608709171</v>
      </c>
      <c r="N81" s="78">
        <v>1.8415915806619467</v>
      </c>
    </row>
    <row r="82" spans="2:14">
      <c r="B82" s="75">
        <v>39</v>
      </c>
      <c r="C82" s="70">
        <v>5.4251959498262607</v>
      </c>
      <c r="D82" s="70">
        <v>5.5127280484401062</v>
      </c>
      <c r="E82" s="70">
        <v>5.6011122547523451</v>
      </c>
      <c r="F82" s="76">
        <f t="shared" si="8"/>
        <v>15.425195949826261</v>
      </c>
      <c r="G82" s="76">
        <f t="shared" si="9"/>
        <v>15.512728048440106</v>
      </c>
      <c r="H82" s="76">
        <f t="shared" si="10"/>
        <v>15.601112254752344</v>
      </c>
      <c r="I82">
        <f t="shared" si="11"/>
        <v>0.32414499084896986</v>
      </c>
      <c r="J82">
        <f t="shared" si="12"/>
        <v>0.32231597075556151</v>
      </c>
      <c r="K82">
        <f t="shared" si="13"/>
        <v>0.32048997009664626</v>
      </c>
      <c r="L82" s="78">
        <v>1.7585500915103016</v>
      </c>
      <c r="M82" s="78">
        <v>1.7768402924443849</v>
      </c>
      <c r="N82" s="78">
        <v>1.7951002990335381</v>
      </c>
    </row>
    <row r="83" spans="2:14">
      <c r="B83" s="75">
        <v>40</v>
      </c>
      <c r="C83" s="70">
        <v>5.2087318536781568</v>
      </c>
      <c r="D83" s="70">
        <v>5.2949056233530074</v>
      </c>
      <c r="E83" s="70">
        <v>5.3819668098029583</v>
      </c>
      <c r="F83" s="76">
        <f t="shared" si="8"/>
        <v>15.208731853678156</v>
      </c>
      <c r="G83" s="76">
        <f t="shared" si="9"/>
        <v>15.294905623353007</v>
      </c>
      <c r="H83" s="76">
        <f t="shared" si="10"/>
        <v>15.381966809802957</v>
      </c>
      <c r="I83">
        <f t="shared" si="11"/>
        <v>0.32875850847424698</v>
      </c>
      <c r="J83">
        <f t="shared" si="12"/>
        <v>0.32690623421472809</v>
      </c>
      <c r="K83">
        <f t="shared" si="13"/>
        <v>0.3250559607769723</v>
      </c>
      <c r="L83" s="78">
        <v>1.7124149152575305</v>
      </c>
      <c r="M83" s="78">
        <v>1.7309376578527191</v>
      </c>
      <c r="N83" s="78">
        <v>1.749440392230277</v>
      </c>
    </row>
    <row r="84" spans="2:14">
      <c r="B84" s="75">
        <v>41</v>
      </c>
      <c r="C84" s="70">
        <v>5.0022606876977482</v>
      </c>
      <c r="D84" s="70">
        <v>5.0870553331344972</v>
      </c>
      <c r="E84" s="70">
        <v>5.1727700263228211</v>
      </c>
      <c r="F84" s="76">
        <f t="shared" si="8"/>
        <v>15.002260687697749</v>
      </c>
      <c r="G84" s="76">
        <f t="shared" si="9"/>
        <v>15.087055333134497</v>
      </c>
      <c r="H84" s="76">
        <f t="shared" si="10"/>
        <v>15.172770026322821</v>
      </c>
      <c r="I84">
        <f t="shared" si="11"/>
        <v>0.33328310339921852</v>
      </c>
      <c r="J84">
        <f t="shared" si="12"/>
        <v>0.33140993319079959</v>
      </c>
      <c r="K84">
        <f t="shared" si="13"/>
        <v>0.32953771732687159</v>
      </c>
      <c r="L84" s="78">
        <v>1.6671689660078146</v>
      </c>
      <c r="M84" s="78">
        <v>1.6859006680920046</v>
      </c>
      <c r="N84" s="78">
        <v>1.704622826731284</v>
      </c>
    </row>
    <row r="85" spans="2:14">
      <c r="B85" s="75">
        <v>42</v>
      </c>
      <c r="C85" s="70">
        <v>4.8052537003192208</v>
      </c>
      <c r="D85" s="70">
        <v>4.8886532593100549</v>
      </c>
      <c r="E85" s="70">
        <v>4.973002943654433</v>
      </c>
      <c r="F85" s="76">
        <f t="shared" si="8"/>
        <v>14.80525370031922</v>
      </c>
      <c r="G85" s="76">
        <f t="shared" si="9"/>
        <v>14.888653259310054</v>
      </c>
      <c r="H85" s="76">
        <f t="shared" si="10"/>
        <v>14.973002943654432</v>
      </c>
      <c r="I85">
        <f t="shared" si="11"/>
        <v>0.33771795480223304</v>
      </c>
      <c r="J85">
        <f t="shared" si="12"/>
        <v>0.33582621026340576</v>
      </c>
      <c r="K85">
        <f t="shared" si="13"/>
        <v>0.33393434963017909</v>
      </c>
      <c r="L85" s="78">
        <v>1.6228204519776697</v>
      </c>
      <c r="M85" s="78">
        <v>1.6417378973659424</v>
      </c>
      <c r="N85" s="78">
        <v>1.6606565036982093</v>
      </c>
    </row>
    <row r="86" spans="2:14">
      <c r="B86" s="75">
        <v>43</v>
      </c>
      <c r="C86" s="70">
        <v>4.617213798425964</v>
      </c>
      <c r="D86" s="70">
        <v>4.6992066614428936</v>
      </c>
      <c r="E86" s="70">
        <v>4.7821772949201282</v>
      </c>
      <c r="F86" s="76">
        <f t="shared" si="8"/>
        <v>14.617213798425965</v>
      </c>
      <c r="G86" s="76">
        <f t="shared" si="9"/>
        <v>14.699206661442894</v>
      </c>
      <c r="H86" s="76">
        <f t="shared" si="10"/>
        <v>14.782177294920128</v>
      </c>
      <c r="I86">
        <f t="shared" si="11"/>
        <v>0.34206245245851286</v>
      </c>
      <c r="J86">
        <f t="shared" si="12"/>
        <v>0.3401544120823452</v>
      </c>
      <c r="K86">
        <f t="shared" si="13"/>
        <v>0.33824516512315422</v>
      </c>
      <c r="L86" s="78">
        <v>1.5793754754148708</v>
      </c>
      <c r="M86" s="78">
        <v>1.5984558791765477</v>
      </c>
      <c r="N86" s="78">
        <v>1.6175483487684577</v>
      </c>
    </row>
    <row r="87" spans="2:14">
      <c r="B87" s="75">
        <v>44</v>
      </c>
      <c r="C87" s="70">
        <v>4.4376734320490776</v>
      </c>
      <c r="D87" s="70">
        <v>4.5182519050867969</v>
      </c>
      <c r="E87" s="70">
        <v>4.5998334781402042</v>
      </c>
      <c r="F87" s="76">
        <f t="shared" si="8"/>
        <v>14.437673432049078</v>
      </c>
      <c r="G87" s="76">
        <f t="shared" si="9"/>
        <v>14.518251905086796</v>
      </c>
      <c r="H87" s="76">
        <f t="shared" si="10"/>
        <v>14.599833478140205</v>
      </c>
      <c r="I87">
        <f t="shared" si="11"/>
        <v>0.34631618615925236</v>
      </c>
      <c r="J87">
        <f t="shared" si="12"/>
        <v>0.34439407944479444</v>
      </c>
      <c r="K87">
        <f t="shared" si="13"/>
        <v>0.34246965949894681</v>
      </c>
      <c r="L87" s="78">
        <v>1.5368381384074767</v>
      </c>
      <c r="M87" s="78">
        <v>1.5560592055520561</v>
      </c>
      <c r="N87" s="78">
        <v>1.5753034050105319</v>
      </c>
    </row>
    <row r="88" spans="2:14">
      <c r="B88" s="75">
        <v>45</v>
      </c>
      <c r="C88" s="70">
        <v>4.2661926347664698</v>
      </c>
      <c r="D88" s="70">
        <v>4.345352541520894</v>
      </c>
      <c r="E88" s="70">
        <v>4.4255386752512607</v>
      </c>
      <c r="F88" s="76">
        <f t="shared" si="8"/>
        <v>14.266192634766469</v>
      </c>
      <c r="G88" s="76">
        <f t="shared" si="9"/>
        <v>14.345352541520894</v>
      </c>
      <c r="H88" s="76">
        <f t="shared" si="10"/>
        <v>14.425538675251261</v>
      </c>
      <c r="I88">
        <f t="shared" si="11"/>
        <v>0.35047893492024529</v>
      </c>
      <c r="J88">
        <f t="shared" si="12"/>
        <v>0.3485449371514644</v>
      </c>
      <c r="K88">
        <f t="shared" si="13"/>
        <v>0.34660750718294486</v>
      </c>
      <c r="L88" s="78">
        <v>1.4952106507975473</v>
      </c>
      <c r="M88" s="78">
        <v>1.514550628485356</v>
      </c>
      <c r="N88" s="78">
        <v>1.5339249281705516</v>
      </c>
    </row>
    <row r="89" spans="2:14">
      <c r="B89" s="75">
        <v>46</v>
      </c>
      <c r="C89" s="70">
        <v>4.1023572073168548</v>
      </c>
      <c r="D89" s="70">
        <v>4.1800975271487602</v>
      </c>
      <c r="E89" s="70">
        <v>4.2588851072695197</v>
      </c>
      <c r="F89" s="76">
        <f t="shared" si="8"/>
        <v>14.102357207316855</v>
      </c>
      <c r="G89" s="76">
        <f t="shared" si="9"/>
        <v>14.18009752714876</v>
      </c>
      <c r="H89" s="76">
        <f t="shared" si="10"/>
        <v>14.258885107269521</v>
      </c>
      <c r="I89">
        <f t="shared" si="11"/>
        <v>0.35455065607087333</v>
      </c>
      <c r="J89">
        <f t="shared" si="12"/>
        <v>0.35260688372750332</v>
      </c>
      <c r="K89">
        <f t="shared" si="13"/>
        <v>0.35065855165989662</v>
      </c>
      <c r="L89" s="78">
        <v>1.4544934392912665</v>
      </c>
      <c r="M89" s="78">
        <v>1.4739311627249669</v>
      </c>
      <c r="N89" s="78">
        <v>1.4934144834010332</v>
      </c>
    </row>
    <row r="90" spans="2:14">
      <c r="B90" s="75">
        <v>47</v>
      </c>
      <c r="C90" s="70">
        <v>3.9457770330210917</v>
      </c>
      <c r="D90" s="70">
        <v>4.0220995714861409</v>
      </c>
      <c r="E90" s="70">
        <v>4.099488414850387</v>
      </c>
      <c r="F90" s="76">
        <f t="shared" si="8"/>
        <v>13.945777033021091</v>
      </c>
      <c r="G90" s="76">
        <f t="shared" si="9"/>
        <v>14.022099571486141</v>
      </c>
      <c r="H90" s="76">
        <f t="shared" si="10"/>
        <v>14.099488414850388</v>
      </c>
      <c r="I90">
        <f t="shared" si="11"/>
        <v>0.35853147430658755</v>
      </c>
      <c r="J90">
        <f t="shared" si="12"/>
        <v>0.35657998108696015</v>
      </c>
      <c r="K90">
        <f t="shared" si="13"/>
        <v>0.35462279572737648</v>
      </c>
      <c r="L90" s="78">
        <v>1.4146852569341248</v>
      </c>
      <c r="M90" s="78">
        <v>1.4342001891303986</v>
      </c>
      <c r="N90" s="78">
        <v>1.4537720427262353</v>
      </c>
    </row>
    <row r="91" spans="2:14">
      <c r="B91" s="75">
        <v>48</v>
      </c>
      <c r="C91" s="70">
        <v>3.7960845145872173</v>
      </c>
      <c r="D91" s="70">
        <v>3.8709936036130785</v>
      </c>
      <c r="E91" s="70">
        <v>3.9469861544151352</v>
      </c>
      <c r="F91" s="76">
        <f t="shared" si="8"/>
        <v>13.796084514587218</v>
      </c>
      <c r="G91" s="76">
        <f t="shared" si="9"/>
        <v>13.870993603613078</v>
      </c>
      <c r="H91" s="76">
        <f t="shared" si="10"/>
        <v>13.946986154415136</v>
      </c>
      <c r="I91">
        <f t="shared" si="11"/>
        <v>0.36242167078008808</v>
      </c>
      <c r="J91">
        <f t="shared" si="12"/>
        <v>0.36046444421238966</v>
      </c>
      <c r="K91">
        <f t="shared" si="13"/>
        <v>0.35850039174357196</v>
      </c>
      <c r="L91" s="78">
        <v>1.3757832921991189</v>
      </c>
      <c r="M91" s="78">
        <v>1.3953555578761037</v>
      </c>
      <c r="N91" s="78">
        <v>1.4149960825642807</v>
      </c>
    </row>
    <row r="92" spans="2:14">
      <c r="B92" s="75">
        <v>49</v>
      </c>
      <c r="C92" s="70">
        <v>3.6529331227642414</v>
      </c>
      <c r="D92" s="70">
        <v>3.7264353478258134</v>
      </c>
      <c r="E92" s="70">
        <v>3.8010364008467139</v>
      </c>
      <c r="F92" s="76">
        <f t="shared" si="8"/>
        <v>13.652933122764242</v>
      </c>
      <c r="G92" s="76">
        <f t="shared" si="9"/>
        <v>13.726435347825813</v>
      </c>
      <c r="H92" s="76">
        <f t="shared" si="10"/>
        <v>13.801036400846714</v>
      </c>
      <c r="I92">
        <f t="shared" si="11"/>
        <v>0.36622167229862435</v>
      </c>
      <c r="J92">
        <f t="shared" si="12"/>
        <v>0.36426063091405381</v>
      </c>
      <c r="K92">
        <f t="shared" si="13"/>
        <v>0.362291631930863</v>
      </c>
      <c r="L92" s="78">
        <v>1.3377832770137565</v>
      </c>
      <c r="M92" s="78">
        <v>1.3573936908594624</v>
      </c>
      <c r="N92" s="78">
        <v>1.37708368069137</v>
      </c>
    </row>
    <row r="93" spans="2:14">
      <c r="B93" s="75">
        <v>50</v>
      </c>
      <c r="C93" s="70">
        <v>3.5159960481193364</v>
      </c>
      <c r="D93" s="70">
        <v>3.5881000000072292</v>
      </c>
      <c r="E93" s="70">
        <v>3.6613164485143761</v>
      </c>
      <c r="F93" s="76">
        <f t="shared" si="8"/>
        <v>13.515996048119337</v>
      </c>
      <c r="G93" s="76">
        <f t="shared" si="9"/>
        <v>13.588100000007229</v>
      </c>
      <c r="H93" s="76">
        <f t="shared" si="10"/>
        <v>13.661316448514377</v>
      </c>
      <c r="I93">
        <f t="shared" si="11"/>
        <v>0.36993204068713215</v>
      </c>
      <c r="J93">
        <f t="shared" si="12"/>
        <v>0.36796903172609419</v>
      </c>
      <c r="K93">
        <f t="shared" si="13"/>
        <v>0.3659969387901657</v>
      </c>
      <c r="L93" s="78">
        <v>1.3006795931286781</v>
      </c>
      <c r="M93" s="78">
        <v>1.3203096827390586</v>
      </c>
      <c r="N93" s="78">
        <v>1.340030612098343</v>
      </c>
    </row>
    <row r="94" spans="2:14">
      <c r="B94" s="75">
        <v>51</v>
      </c>
      <c r="C94" s="70">
        <v>3.3849649479485229</v>
      </c>
      <c r="D94" s="70">
        <v>3.4556809969466005</v>
      </c>
      <c r="E94" s="70">
        <v>3.5275216030757464</v>
      </c>
      <c r="F94" s="76">
        <f t="shared" si="8"/>
        <v>13.384964947948523</v>
      </c>
      <c r="G94" s="76">
        <f t="shared" si="9"/>
        <v>13.455680996946601</v>
      </c>
      <c r="H94" s="76">
        <f t="shared" si="10"/>
        <v>13.527521603075746</v>
      </c>
      <c r="I94">
        <f t="shared" si="11"/>
        <v>0.37355346236945774</v>
      </c>
      <c r="J94">
        <f t="shared" si="12"/>
        <v>0.37159025999015682</v>
      </c>
      <c r="K94">
        <f t="shared" si="13"/>
        <v>0.3696168556746679</v>
      </c>
      <c r="L94" s="78">
        <v>1.2644653763054221</v>
      </c>
      <c r="M94" s="78">
        <v>1.2840974000984315</v>
      </c>
      <c r="N94" s="78">
        <v>1.3038314432533213</v>
      </c>
    </row>
    <row r="95" spans="2:14">
      <c r="B95" s="75">
        <v>52</v>
      </c>
      <c r="C95" s="70">
        <v>3.259548780999634</v>
      </c>
      <c r="D95" s="70">
        <v>3.3288888714869485</v>
      </c>
      <c r="E95" s="70">
        <v>3.3993640571317543</v>
      </c>
      <c r="F95" s="76">
        <f t="shared" si="8"/>
        <v>13.259548780999634</v>
      </c>
      <c r="G95" s="76">
        <f t="shared" si="9"/>
        <v>13.328888871486949</v>
      </c>
      <c r="H95" s="76">
        <f t="shared" si="10"/>
        <v>13.399364057131754</v>
      </c>
      <c r="I95">
        <f t="shared" si="11"/>
        <v>0.37708673821275024</v>
      </c>
      <c r="J95">
        <f t="shared" si="12"/>
        <v>0.37512504217031617</v>
      </c>
      <c r="K95">
        <f t="shared" si="13"/>
        <v>0.37315203756545234</v>
      </c>
      <c r="L95" s="78">
        <v>1.2291326178724982</v>
      </c>
      <c r="M95" s="78">
        <v>1.2487495782968376</v>
      </c>
      <c r="N95" s="78">
        <v>1.2684796243454768</v>
      </c>
    </row>
    <row r="96" spans="2:14">
      <c r="B96" s="75">
        <v>53</v>
      </c>
      <c r="C96" s="70">
        <v>3.139472723295555</v>
      </c>
      <c r="D96" s="70">
        <v>3.2074501869685137</v>
      </c>
      <c r="E96" s="70">
        <v>3.2765718433814075</v>
      </c>
      <c r="F96" s="76">
        <f t="shared" si="8"/>
        <v>13.139472723295555</v>
      </c>
      <c r="G96" s="76">
        <f t="shared" si="9"/>
        <v>13.207450186968513</v>
      </c>
      <c r="H96" s="76">
        <f t="shared" si="10"/>
        <v>13.276571843381408</v>
      </c>
      <c r="I96">
        <f t="shared" si="11"/>
        <v>0.3805327736732752</v>
      </c>
      <c r="J96">
        <f t="shared" si="12"/>
        <v>0.37857420843679462</v>
      </c>
      <c r="K96">
        <f t="shared" si="13"/>
        <v>0.37660324208561285</v>
      </c>
      <c r="L96" s="78">
        <v>1.1946722632672484</v>
      </c>
      <c r="M96" s="78">
        <v>1.2142579156320541</v>
      </c>
      <c r="N96" s="78">
        <v>1.2339675791438709</v>
      </c>
    </row>
    <row r="97" spans="2:14">
      <c r="B97" s="75">
        <v>54</v>
      </c>
      <c r="C97" s="70">
        <v>3.02447715889959</v>
      </c>
      <c r="D97" s="70">
        <v>3.0911065449735835</v>
      </c>
      <c r="E97" s="70">
        <v>3.1588878594432361</v>
      </c>
      <c r="F97" s="76">
        <f t="shared" si="8"/>
        <v>13.02447715889959</v>
      </c>
      <c r="G97" s="76">
        <f t="shared" si="9"/>
        <v>13.091106544973584</v>
      </c>
      <c r="H97" s="76">
        <f t="shared" si="10"/>
        <v>13.158887859443237</v>
      </c>
      <c r="I97">
        <f t="shared" si="11"/>
        <v>0.38389256927549786</v>
      </c>
      <c r="J97">
        <f t="shared" si="12"/>
        <v>0.38193868355000005</v>
      </c>
      <c r="K97">
        <f t="shared" si="13"/>
        <v>0.37997132078390961</v>
      </c>
      <c r="L97" s="78">
        <v>1.1610743072450218</v>
      </c>
      <c r="M97" s="78">
        <v>1.1806131644999995</v>
      </c>
      <c r="N97" s="78">
        <v>1.2002867921609035</v>
      </c>
    </row>
    <row r="98" spans="2:14">
      <c r="B98" s="75">
        <v>55</v>
      </c>
      <c r="C98" s="70">
        <v>2.9143167399711332</v>
      </c>
      <c r="D98" s="70">
        <v>2.9796136608688633</v>
      </c>
      <c r="E98" s="70">
        <v>3.0460689589860701</v>
      </c>
      <c r="F98" s="76">
        <f t="shared" si="8"/>
        <v>12.914316739971133</v>
      </c>
      <c r="G98" s="76">
        <f t="shared" si="9"/>
        <v>12.979613660868864</v>
      </c>
      <c r="H98" s="76">
        <f t="shared" si="10"/>
        <v>13.046068958986069</v>
      </c>
      <c r="I98">
        <f t="shared" si="11"/>
        <v>0.38716721145025723</v>
      </c>
      <c r="J98">
        <f t="shared" si="12"/>
        <v>0.38521947807075918</v>
      </c>
      <c r="K98">
        <f t="shared" si="13"/>
        <v>0.38325721071373181</v>
      </c>
      <c r="L98" s="78">
        <v>1.1283278854974281</v>
      </c>
      <c r="M98" s="78">
        <v>1.1478052192924075</v>
      </c>
      <c r="N98" s="78">
        <v>1.167427892862682</v>
      </c>
    </row>
    <row r="99" spans="2:14">
      <c r="B99" s="75">
        <v>56</v>
      </c>
      <c r="C99" s="70">
        <v>2.8087595109201531</v>
      </c>
      <c r="D99" s="70">
        <v>2.8727405020879764</v>
      </c>
      <c r="E99" s="70">
        <v>2.9378851042445215</v>
      </c>
      <c r="F99" s="76">
        <f t="shared" si="8"/>
        <v>12.808759510920153</v>
      </c>
      <c r="G99" s="76">
        <f t="shared" si="9"/>
        <v>12.872740502087977</v>
      </c>
      <c r="H99" s="76">
        <f t="shared" si="10"/>
        <v>12.937885104244522</v>
      </c>
      <c r="I99">
        <f t="shared" si="11"/>
        <v>0.39035786375231984</v>
      </c>
      <c r="J99">
        <f t="shared" si="12"/>
        <v>0.38841767991741877</v>
      </c>
      <c r="K99">
        <f t="shared" si="13"/>
        <v>0.38646192632825699</v>
      </c>
      <c r="L99" s="78">
        <v>1.0964213624768016</v>
      </c>
      <c r="M99" s="78">
        <v>1.1158232008258124</v>
      </c>
      <c r="N99" s="78">
        <v>1.1353807367174298</v>
      </c>
    </row>
    <row r="100" spans="2:14">
      <c r="B100" s="75">
        <v>57</v>
      </c>
      <c r="C100" s="70">
        <v>2.7075860918893921</v>
      </c>
      <c r="D100" s="70">
        <v>2.7702684845045646</v>
      </c>
      <c r="E100" s="70">
        <v>2.8341185753900926</v>
      </c>
      <c r="F100" s="76">
        <f t="shared" si="8"/>
        <v>12.707586091889393</v>
      </c>
      <c r="G100" s="76">
        <f t="shared" si="9"/>
        <v>12.770268484504564</v>
      </c>
      <c r="H100" s="76">
        <f t="shared" si="10"/>
        <v>12.834118575390093</v>
      </c>
      <c r="I100">
        <f t="shared" si="11"/>
        <v>0.39346575847251164</v>
      </c>
      <c r="J100">
        <f t="shared" si="12"/>
        <v>0.39153444628568279</v>
      </c>
      <c r="K100">
        <f t="shared" si="13"/>
        <v>0.38958655170817019</v>
      </c>
      <c r="L100" s="78">
        <v>1.0653424152748834</v>
      </c>
      <c r="M100" s="78">
        <v>1.0846555371431723</v>
      </c>
      <c r="N100" s="78">
        <v>1.104134482918298</v>
      </c>
    </row>
    <row r="101" spans="2:14">
      <c r="B101" s="75">
        <v>58</v>
      </c>
      <c r="C101" s="70">
        <v>2.6105889171780903</v>
      </c>
      <c r="D101" s="70">
        <v>2.671990722620079</v>
      </c>
      <c r="E101" s="70">
        <v>2.7345632325913201</v>
      </c>
      <c r="F101" s="76">
        <f t="shared" si="8"/>
        <v>12.61058891717809</v>
      </c>
      <c r="G101" s="76">
        <f t="shared" si="9"/>
        <v>12.671990722620079</v>
      </c>
      <c r="H101" s="76">
        <f t="shared" si="10"/>
        <v>12.73456323259132</v>
      </c>
      <c r="I101">
        <f t="shared" si="11"/>
        <v>0.3964921886549661</v>
      </c>
      <c r="J101">
        <f t="shared" si="12"/>
        <v>0.39457099594263223</v>
      </c>
      <c r="K101">
        <f t="shared" si="13"/>
        <v>0.39263223313412093</v>
      </c>
      <c r="L101" s="78">
        <v>1.0350781134503391</v>
      </c>
      <c r="M101" s="78">
        <v>1.0542900405736781</v>
      </c>
      <c r="N101" s="78">
        <v>1.0736776686587906</v>
      </c>
    </row>
    <row r="102" spans="2:14">
      <c r="B102" s="75">
        <v>59</v>
      </c>
      <c r="C102" s="70">
        <v>2.5175715245705024</v>
      </c>
      <c r="D102" s="70">
        <v>2.5777113296295666</v>
      </c>
      <c r="E102" s="70">
        <v>2.6390238269255102</v>
      </c>
      <c r="F102" s="76">
        <f t="shared" si="8"/>
        <v>12.517571524570503</v>
      </c>
      <c r="G102" s="76">
        <f t="shared" si="9"/>
        <v>12.577711329629567</v>
      </c>
      <c r="H102" s="76">
        <f t="shared" si="10"/>
        <v>12.639023826925509</v>
      </c>
      <c r="I102">
        <f t="shared" si="11"/>
        <v>0.39943850052588836</v>
      </c>
      <c r="J102">
        <f t="shared" si="12"/>
        <v>0.39752860190243033</v>
      </c>
      <c r="K102">
        <f t="shared" si="13"/>
        <v>0.3956001720123562</v>
      </c>
      <c r="L102" s="78">
        <v>1.0056149947411162</v>
      </c>
      <c r="M102" s="78">
        <v>1.0247139809756964</v>
      </c>
      <c r="N102" s="78">
        <v>1.0439982798764385</v>
      </c>
    </row>
    <row r="103" spans="2:14">
      <c r="B103" s="75">
        <v>60</v>
      </c>
      <c r="C103" s="70">
        <v>2.4283478918548203</v>
      </c>
      <c r="D103" s="70">
        <v>2.4872447637419368</v>
      </c>
      <c r="E103" s="70">
        <v>2.5473153566087254</v>
      </c>
      <c r="F103" s="76">
        <f t="shared" si="8"/>
        <v>12.42834789185482</v>
      </c>
      <c r="G103" s="76">
        <f t="shared" si="9"/>
        <v>12.487244763741938</v>
      </c>
      <c r="H103" s="76">
        <f t="shared" si="10"/>
        <v>12.547315356608726</v>
      </c>
      <c r="I103">
        <f t="shared" si="11"/>
        <v>0.40230608633645148</v>
      </c>
      <c r="J103">
        <f t="shared" si="12"/>
        <v>0.40040858448759165</v>
      </c>
      <c r="K103">
        <f t="shared" si="13"/>
        <v>0.39849161815849937</v>
      </c>
      <c r="L103" s="78">
        <v>0.97693913663548526</v>
      </c>
      <c r="M103" s="78">
        <v>0.99591415512408321</v>
      </c>
      <c r="N103" s="78">
        <v>1.0150838184150059</v>
      </c>
    </row>
    <row r="104" spans="2:14">
      <c r="B104" s="75">
        <v>61</v>
      </c>
      <c r="C104" s="70">
        <v>2.3427418171097454</v>
      </c>
      <c r="D104" s="70">
        <v>2.4004152174144342</v>
      </c>
      <c r="E104" s="70">
        <v>2.459262465285688</v>
      </c>
      <c r="F104" s="76">
        <f t="shared" si="8"/>
        <v>12.342741817109745</v>
      </c>
      <c r="G104" s="76">
        <f t="shared" si="9"/>
        <v>12.400415217414434</v>
      </c>
      <c r="H104" s="76">
        <f t="shared" si="10"/>
        <v>12.459262465285688</v>
      </c>
      <c r="I104">
        <f t="shared" si="11"/>
        <v>0.40509637761918538</v>
      </c>
      <c r="J104">
        <f t="shared" si="12"/>
        <v>0.40321230477655989</v>
      </c>
      <c r="K104">
        <f t="shared" si="13"/>
        <v>0.40130786344144576</v>
      </c>
      <c r="L104" s="78">
        <v>0.9490362238081459</v>
      </c>
      <c r="M104" s="78">
        <v>0.96787695223440107</v>
      </c>
      <c r="N104" s="78">
        <v>0.98692136558554211</v>
      </c>
    </row>
    <row r="105" spans="2:14">
      <c r="B105" s="75">
        <v>62</v>
      </c>
      <c r="C105" s="70">
        <v>2.260586339606184</v>
      </c>
      <c r="D105" s="70">
        <v>2.317056046423799</v>
      </c>
      <c r="E105" s="70">
        <v>2.3746988793766022</v>
      </c>
      <c r="F105" s="76">
        <f t="shared" si="8"/>
        <v>12.260586339606185</v>
      </c>
      <c r="G105" s="76">
        <f t="shared" si="9"/>
        <v>12.317056046423799</v>
      </c>
      <c r="H105" s="76">
        <f t="shared" si="10"/>
        <v>12.374698879376602</v>
      </c>
      <c r="I105">
        <f t="shared" si="11"/>
        <v>0.40781083885426983</v>
      </c>
      <c r="J105">
        <f t="shared" si="12"/>
        <v>0.40594115843547918</v>
      </c>
      <c r="K105">
        <f t="shared" si="13"/>
        <v>0.40405023578657651</v>
      </c>
      <c r="L105" s="78">
        <v>0.92189161145730125</v>
      </c>
      <c r="M105" s="78">
        <v>0.94058841564520834</v>
      </c>
      <c r="N105" s="78">
        <v>0.95949764213423516</v>
      </c>
    </row>
    <row r="106" spans="2:14">
      <c r="B106" s="75">
        <v>63</v>
      </c>
      <c r="C106" s="70">
        <v>2.1817231984158254</v>
      </c>
      <c r="D106" s="70">
        <v>2.2370092359340261</v>
      </c>
      <c r="E106" s="70">
        <v>2.2934668817085604</v>
      </c>
      <c r="F106" s="76">
        <f t="shared" si="8"/>
        <v>12.181723198415826</v>
      </c>
      <c r="G106" s="76">
        <f t="shared" si="9"/>
        <v>12.237009235934027</v>
      </c>
      <c r="H106" s="76">
        <f t="shared" si="10"/>
        <v>12.293466881708561</v>
      </c>
      <c r="I106">
        <f t="shared" si="11"/>
        <v>0.41045096153967986</v>
      </c>
      <c r="J106">
        <f t="shared" si="12"/>
        <v>0.40859656992964261</v>
      </c>
      <c r="K106">
        <f t="shared" si="13"/>
        <v>0.4067200935351683</v>
      </c>
      <c r="L106" s="78">
        <v>0.89549038460320129</v>
      </c>
      <c r="M106" s="78">
        <v>0.91403430070357372</v>
      </c>
      <c r="N106" s="78">
        <v>0.93279906464831641</v>
      </c>
    </row>
    <row r="107" spans="2:14">
      <c r="B107" s="75">
        <v>64</v>
      </c>
      <c r="C107" s="70">
        <v>2.1060023260448428</v>
      </c>
      <c r="D107" s="70">
        <v>2.1601249009409629</v>
      </c>
      <c r="E107" s="70">
        <v>2.2154168188734915</v>
      </c>
      <c r="F107" s="76">
        <f t="shared" si="8"/>
        <v>12.106002326044843</v>
      </c>
      <c r="G107" s="76">
        <f t="shared" si="9"/>
        <v>12.160124900940962</v>
      </c>
      <c r="H107" s="76">
        <f t="shared" si="10"/>
        <v>12.215416818873491</v>
      </c>
      <c r="I107">
        <f t="shared" si="11"/>
        <v>0.41301825865694775</v>
      </c>
      <c r="J107">
        <f t="shared" si="12"/>
        <v>0.41117998710795273</v>
      </c>
      <c r="K107">
        <f t="shared" si="13"/>
        <v>0.40931882015476745</v>
      </c>
      <c r="L107" s="78">
        <v>0.86981741343052255</v>
      </c>
      <c r="M107" s="78">
        <v>0.88820012892047273</v>
      </c>
      <c r="N107" s="78">
        <v>0.90681179845232573</v>
      </c>
    </row>
    <row r="108" spans="2:14">
      <c r="B108" s="75">
        <v>65</v>
      </c>
      <c r="C108" s="70">
        <v>2.0332813746166081</v>
      </c>
      <c r="D108" s="70">
        <v>2.0862608186740479</v>
      </c>
      <c r="E108" s="70">
        <v>2.140406639949068</v>
      </c>
      <c r="F108" s="76">
        <f t="shared" si="8"/>
        <v>12.033281374616609</v>
      </c>
      <c r="G108" s="76">
        <f t="shared" si="9"/>
        <v>12.086260818674049</v>
      </c>
      <c r="H108" s="76">
        <f t="shared" si="10"/>
        <v>12.140406639949068</v>
      </c>
      <c r="I108">
        <f t="shared" si="11"/>
        <v>0.41551425952252402</v>
      </c>
      <c r="J108">
        <f t="shared" si="12"/>
        <v>0.41369287615195915</v>
      </c>
      <c r="K108">
        <f t="shared" si="13"/>
        <v>0.41184781929355341</v>
      </c>
      <c r="L108" s="78">
        <v>0.84485740477475968</v>
      </c>
      <c r="M108" s="78">
        <v>0.86307123848040779</v>
      </c>
      <c r="N108" s="78">
        <v>0.88152180706446559</v>
      </c>
    </row>
    <row r="109" spans="2:14">
      <c r="B109" s="75">
        <v>66</v>
      </c>
      <c r="C109" s="70">
        <v>1.9634252723176346</v>
      </c>
      <c r="D109" s="70">
        <v>2.0152819907207538</v>
      </c>
      <c r="E109" s="70">
        <v>2.0683014643993176</v>
      </c>
      <c r="F109" s="76">
        <f t="shared" si="8"/>
        <v>11.963425272317634</v>
      </c>
      <c r="G109" s="76">
        <f t="shared" si="9"/>
        <v>12.015281990720753</v>
      </c>
      <c r="H109" s="76">
        <f t="shared" si="10"/>
        <v>12.068301464399317</v>
      </c>
      <c r="I109">
        <f t="shared" si="11"/>
        <v>0.41794050501319063</v>
      </c>
      <c r="J109">
        <f t="shared" si="12"/>
        <v>0.41613671687950687</v>
      </c>
      <c r="K109">
        <f t="shared" si="13"/>
        <v>0.41430851017018971</v>
      </c>
      <c r="L109" s="78">
        <v>0.82059494986809356</v>
      </c>
      <c r="M109" s="78">
        <v>0.83863283120493126</v>
      </c>
      <c r="N109" s="78">
        <v>0.85691489829810297</v>
      </c>
    </row>
    <row r="110" spans="2:14">
      <c r="B110" s="75">
        <v>67</v>
      </c>
      <c r="C110" s="70">
        <v>1.8963058079938064</v>
      </c>
      <c r="D110" s="70">
        <v>1.947060232807551</v>
      </c>
      <c r="E110" s="70">
        <v>1.9989731771353394</v>
      </c>
      <c r="F110" s="76">
        <f t="shared" si="8"/>
        <v>11.896305807993807</v>
      </c>
      <c r="G110" s="76">
        <f t="shared" si="9"/>
        <v>11.947060232807551</v>
      </c>
      <c r="H110" s="76">
        <f t="shared" si="10"/>
        <v>11.998973177135339</v>
      </c>
      <c r="I110">
        <f t="shared" si="11"/>
        <v>0.4202985431528008</v>
      </c>
      <c r="J110">
        <f t="shared" si="12"/>
        <v>0.41851299839182304</v>
      </c>
      <c r="K110">
        <f t="shared" si="13"/>
        <v>0.41670232328944257</v>
      </c>
      <c r="L110" s="78">
        <v>0.79701456847199159</v>
      </c>
      <c r="M110" s="78">
        <v>0.81487001608176923</v>
      </c>
      <c r="N110" s="78">
        <v>0.83297676710557433</v>
      </c>
    </row>
    <row r="111" spans="2:14">
      <c r="B111" s="75">
        <v>68</v>
      </c>
      <c r="C111" s="70">
        <v>1.8318012419446894</v>
      </c>
      <c r="D111" s="70">
        <v>1.8814737903277938</v>
      </c>
      <c r="E111" s="70">
        <v>1.9323000488690261</v>
      </c>
      <c r="F111" s="76">
        <f t="shared" si="8"/>
        <v>11.831801241944689</v>
      </c>
      <c r="G111" s="76">
        <f t="shared" si="9"/>
        <v>11.881473790327794</v>
      </c>
      <c r="H111" s="76">
        <f t="shared" si="10"/>
        <v>11.932300048869026</v>
      </c>
      <c r="I111">
        <f t="shared" si="11"/>
        <v>0.42258992504662746</v>
      </c>
      <c r="J111">
        <f t="shared" si="12"/>
        <v>0.42082321505184728</v>
      </c>
      <c r="K111">
        <f t="shared" si="13"/>
        <v>0.41903069647279889</v>
      </c>
      <c r="L111" s="78">
        <v>0.77410074953372543</v>
      </c>
      <c r="M111" s="78">
        <v>0.79176784948152734</v>
      </c>
      <c r="N111" s="78">
        <v>0.80969303527201131</v>
      </c>
    </row>
    <row r="112" spans="2:14">
      <c r="B112" s="75">
        <v>69</v>
      </c>
      <c r="C112" s="70">
        <v>1.7697959411094901</v>
      </c>
      <c r="D112" s="70">
        <v>1.8184069778489051</v>
      </c>
      <c r="E112" s="70">
        <v>1.8681663800308912</v>
      </c>
      <c r="F112" s="76">
        <f t="shared" si="8"/>
        <v>11.769795941109489</v>
      </c>
      <c r="G112" s="76">
        <f t="shared" si="9"/>
        <v>11.818406977848905</v>
      </c>
      <c r="H112" s="76">
        <f t="shared" si="10"/>
        <v>11.868166380030891</v>
      </c>
      <c r="I112">
        <f t="shared" si="11"/>
        <v>0.42481620114891055</v>
      </c>
      <c r="J112">
        <f t="shared" si="12"/>
        <v>0.42306886278086703</v>
      </c>
      <c r="K112">
        <f t="shared" si="13"/>
        <v>0.42129507119253801</v>
      </c>
      <c r="L112" s="78">
        <v>0.75183798851089456</v>
      </c>
      <c r="M112" s="78">
        <v>0.76931137219132961</v>
      </c>
      <c r="N112" s="78">
        <v>0.78704928807462027</v>
      </c>
    </row>
    <row r="113" spans="2:14">
      <c r="B113" s="75">
        <v>70</v>
      </c>
      <c r="C113" s="70">
        <v>1.7101800369737477</v>
      </c>
      <c r="D113" s="70">
        <v>1.7577498409633492</v>
      </c>
      <c r="E113" s="70">
        <v>1.8064621666518508</v>
      </c>
      <c r="F113" s="76">
        <f t="shared" si="8"/>
        <v>11.710180036973748</v>
      </c>
      <c r="G113" s="76">
        <f t="shared" si="9"/>
        <v>11.757749840963349</v>
      </c>
      <c r="H113" s="76">
        <f t="shared" si="10"/>
        <v>11.806462166651851</v>
      </c>
      <c r="I113">
        <f t="shared" si="11"/>
        <v>0.42697891784865727</v>
      </c>
      <c r="J113">
        <f t="shared" si="12"/>
        <v>0.4252514356599319</v>
      </c>
      <c r="K113">
        <f t="shared" si="13"/>
        <v>0.42349688919707357</v>
      </c>
      <c r="L113" s="78">
        <v>0.73021082151342742</v>
      </c>
      <c r="M113" s="78">
        <v>0.74748564340068124</v>
      </c>
      <c r="N113" s="78">
        <v>0.76503110802926433</v>
      </c>
    </row>
    <row r="114" spans="2:14">
      <c r="B114" s="75">
        <v>71</v>
      </c>
      <c r="C114" s="70">
        <v>1.6528491046494838</v>
      </c>
      <c r="D114" s="70">
        <v>1.6993978389683924</v>
      </c>
      <c r="E114" s="70">
        <v>1.7470827867262049</v>
      </c>
      <c r="F114" s="76">
        <f t="shared" si="8"/>
        <v>11.652849104649484</v>
      </c>
      <c r="G114" s="76">
        <f t="shared" si="9"/>
        <v>11.699397838968393</v>
      </c>
      <c r="H114" s="76">
        <f t="shared" si="10"/>
        <v>11.747082786726205</v>
      </c>
      <c r="I114">
        <f t="shared" si="11"/>
        <v>0.429079614358432</v>
      </c>
      <c r="J114">
        <f t="shared" si="12"/>
        <v>0.42737242282213733</v>
      </c>
      <c r="K114">
        <f t="shared" si="13"/>
        <v>0.42563758941495045</v>
      </c>
      <c r="L114" s="78">
        <v>0.70920385641568007</v>
      </c>
      <c r="M114" s="78">
        <v>0.72627577177862623</v>
      </c>
      <c r="N114" s="78">
        <v>0.74362410585049588</v>
      </c>
    </row>
    <row r="115" spans="2:14">
      <c r="B115" s="75">
        <v>72</v>
      </c>
      <c r="C115" s="70">
        <v>1.5977038616959005</v>
      </c>
      <c r="D115" s="70">
        <v>1.6432515469711981</v>
      </c>
      <c r="E115" s="70">
        <v>1.6899287056818044</v>
      </c>
      <c r="F115" s="76">
        <f t="shared" si="8"/>
        <v>11.597703861695901</v>
      </c>
      <c r="G115" s="76">
        <f t="shared" si="9"/>
        <v>11.643251546971198</v>
      </c>
      <c r="H115" s="76">
        <f t="shared" si="10"/>
        <v>11.689928705681805</v>
      </c>
      <c r="I115">
        <f t="shared" si="11"/>
        <v>0.43111981989069886</v>
      </c>
      <c r="J115">
        <f t="shared" si="12"/>
        <v>0.42943330562163007</v>
      </c>
      <c r="K115">
        <f t="shared" si="13"/>
        <v>0.42771860512457927</v>
      </c>
      <c r="L115" s="78">
        <v>0.6888018010930107</v>
      </c>
      <c r="M115" s="78">
        <v>0.70566694378369887</v>
      </c>
      <c r="N115" s="78">
        <v>0.72281394875420701</v>
      </c>
    </row>
    <row r="116" spans="2:14">
      <c r="B116" s="75">
        <v>73</v>
      </c>
      <c r="C116" s="70">
        <v>1.5446498853526203</v>
      </c>
      <c r="D116" s="70">
        <v>1.5892163761181277</v>
      </c>
      <c r="E116" s="70">
        <v>1.6349051996831772</v>
      </c>
      <c r="F116" s="76">
        <f t="shared" si="8"/>
        <v>11.544649885352619</v>
      </c>
      <c r="G116" s="76">
        <f t="shared" si="9"/>
        <v>11.589216376118127</v>
      </c>
      <c r="H116" s="76">
        <f t="shared" si="10"/>
        <v>11.634905199683176</v>
      </c>
      <c r="I116">
        <f t="shared" si="11"/>
        <v>0.43310105110626146</v>
      </c>
      <c r="J116">
        <f t="shared" si="12"/>
        <v>0.4314355550650939</v>
      </c>
      <c r="K116">
        <f t="shared" si="13"/>
        <v>0.42974136137664037</v>
      </c>
      <c r="L116" s="78">
        <v>0.66898948893738608</v>
      </c>
      <c r="M116" s="78">
        <v>0.68564444934906144</v>
      </c>
      <c r="N116" s="78">
        <v>0.70258638623359659</v>
      </c>
    </row>
    <row r="117" spans="2:14">
      <c r="B117" s="75">
        <v>74</v>
      </c>
      <c r="C117" s="70">
        <v>1.4935973469544188</v>
      </c>
      <c r="D117" s="70">
        <v>1.537202310741737</v>
      </c>
      <c r="E117" s="70">
        <v>1.581922095585663</v>
      </c>
      <c r="F117" s="76">
        <f t="shared" si="8"/>
        <v>11.493597346954418</v>
      </c>
      <c r="G117" s="76">
        <f t="shared" si="9"/>
        <v>11.537202310741737</v>
      </c>
      <c r="H117" s="76">
        <f t="shared" si="10"/>
        <v>11.581922095585663</v>
      </c>
      <c r="I117">
        <f t="shared" si="11"/>
        <v>0.43502480981943425</v>
      </c>
      <c r="J117">
        <f t="shared" si="12"/>
        <v>0.43338062949149631</v>
      </c>
      <c r="K117">
        <f t="shared" si="13"/>
        <v>0.43170727265603881</v>
      </c>
      <c r="L117" s="78">
        <v>0.64975190180565756</v>
      </c>
      <c r="M117" s="78">
        <v>0.66619370508503672</v>
      </c>
      <c r="N117" s="78">
        <v>0.68292727343961213</v>
      </c>
    </row>
    <row r="118" spans="2:14">
      <c r="B118" s="75">
        <v>75</v>
      </c>
      <c r="C118" s="70">
        <v>1.4444607623854424</v>
      </c>
      <c r="D118" s="70">
        <v>1.4871236613058803</v>
      </c>
      <c r="E118" s="70">
        <v>1.5308935264434231</v>
      </c>
      <c r="F118" s="76">
        <f t="shared" si="8"/>
        <v>11.444460762385443</v>
      </c>
      <c r="G118" s="76">
        <f t="shared" si="9"/>
        <v>11.48712366130588</v>
      </c>
      <c r="H118" s="76">
        <f t="shared" si="10"/>
        <v>11.530893526443423</v>
      </c>
      <c r="I118">
        <f t="shared" si="11"/>
        <v>0.43689258094479388</v>
      </c>
      <c r="J118">
        <f t="shared" si="12"/>
        <v>0.43526997248600957</v>
      </c>
      <c r="K118">
        <f t="shared" si="13"/>
        <v>0.43361774077036291</v>
      </c>
      <c r="L118" s="78">
        <v>0.6310741905520606</v>
      </c>
      <c r="M118" s="78">
        <v>0.64730027513990429</v>
      </c>
      <c r="N118" s="78">
        <v>0.66382259229637097</v>
      </c>
    </row>
    <row r="119" spans="2:14">
      <c r="B119" s="75">
        <v>76</v>
      </c>
      <c r="C119" s="70">
        <v>1.3971587575134505</v>
      </c>
      <c r="D119" s="70">
        <v>1.4388988321099341</v>
      </c>
      <c r="E119" s="70">
        <v>1.4817377015528583</v>
      </c>
      <c r="F119" s="76">
        <f t="shared" si="8"/>
        <v>11.39715875751345</v>
      </c>
      <c r="G119" s="76">
        <f t="shared" si="9"/>
        <v>11.438898832109935</v>
      </c>
      <c r="H119" s="76">
        <f t="shared" si="10"/>
        <v>11.481737701552859</v>
      </c>
      <c r="I119">
        <f t="shared" si="11"/>
        <v>0.43870583067063146</v>
      </c>
      <c r="J119">
        <f t="shared" si="12"/>
        <v>0.43710501101422339</v>
      </c>
      <c r="K119">
        <f t="shared" si="13"/>
        <v>0.43547415295193254</v>
      </c>
      <c r="L119" s="78">
        <v>0.61294169329368564</v>
      </c>
      <c r="M119" s="78">
        <v>0.6289498898577659</v>
      </c>
      <c r="N119" s="78">
        <v>0.64525847048067442</v>
      </c>
    </row>
    <row r="120" spans="2:14">
      <c r="B120" s="75">
        <v>77</v>
      </c>
      <c r="C120" s="70">
        <v>1.3516138476200859</v>
      </c>
      <c r="D120" s="70">
        <v>1.3924501027868601</v>
      </c>
      <c r="E120" s="70">
        <v>1.4343766900849344</v>
      </c>
      <c r="F120" s="76">
        <f t="shared" si="8"/>
        <v>11.351613847620087</v>
      </c>
      <c r="G120" s="76">
        <f t="shared" si="9"/>
        <v>11.39245010278686</v>
      </c>
      <c r="H120" s="76">
        <f t="shared" si="10"/>
        <v>11.434376690084935</v>
      </c>
      <c r="I120">
        <f t="shared" si="11"/>
        <v>0.44046600484461257</v>
      </c>
      <c r="J120">
        <f t="shared" si="12"/>
        <v>0.43888715376307708</v>
      </c>
      <c r="K120">
        <f t="shared" si="13"/>
        <v>0.43727788016076458</v>
      </c>
      <c r="L120" s="78">
        <v>0.5953399515538742</v>
      </c>
      <c r="M120" s="78">
        <v>0.61112846236922913</v>
      </c>
      <c r="N120" s="78">
        <v>0.62722119839235413</v>
      </c>
    </row>
    <row r="121" spans="2:14">
      <c r="B121" s="75">
        <v>78</v>
      </c>
      <c r="C121" s="70">
        <v>1.307752229913602</v>
      </c>
      <c r="D121" s="70">
        <v>1.3477034226986393</v>
      </c>
      <c r="E121" s="70">
        <v>1.388736217427101</v>
      </c>
      <c r="F121" s="76">
        <f t="shared" si="8"/>
        <v>11.307752229913602</v>
      </c>
      <c r="G121" s="76">
        <f t="shared" si="9"/>
        <v>11.34770342269864</v>
      </c>
      <c r="H121" s="76">
        <f t="shared" si="10"/>
        <v>11.388736217427102</v>
      </c>
      <c r="I121">
        <f t="shared" si="11"/>
        <v>0.44217452755756065</v>
      </c>
      <c r="J121">
        <f t="shared" si="12"/>
        <v>0.4406177896752726</v>
      </c>
      <c r="K121">
        <f t="shared" si="13"/>
        <v>0.43903027557605334</v>
      </c>
      <c r="L121" s="78">
        <v>0.57825472442439341</v>
      </c>
      <c r="M121" s="78">
        <v>0.59382210324727402</v>
      </c>
      <c r="N121" s="78">
        <v>0.60969724423946603</v>
      </c>
    </row>
    <row r="122" spans="2:14">
      <c r="B122" s="75">
        <v>79</v>
      </c>
      <c r="C122" s="70">
        <v>1.2655035882749894</v>
      </c>
      <c r="D122" s="70">
        <v>1.3045882173956729</v>
      </c>
      <c r="E122" s="70">
        <v>1.3447454734171262</v>
      </c>
      <c r="F122" s="76">
        <f t="shared" si="8"/>
        <v>11.265503588274989</v>
      </c>
      <c r="G122" s="76">
        <f t="shared" si="9"/>
        <v>11.304588217395672</v>
      </c>
      <c r="H122" s="76">
        <f t="shared" si="10"/>
        <v>11.344745473417126</v>
      </c>
      <c r="I122">
        <f t="shared" si="11"/>
        <v>0.44383279991175401</v>
      </c>
      <c r="J122">
        <f t="shared" si="12"/>
        <v>0.44229828666434079</v>
      </c>
      <c r="K122">
        <f t="shared" si="13"/>
        <v>0.44073267326410637</v>
      </c>
      <c r="L122" s="78">
        <v>0.56167200088246005</v>
      </c>
      <c r="M122" s="78">
        <v>0.57701713335659266</v>
      </c>
      <c r="N122" s="78">
        <v>0.59267326735893633</v>
      </c>
    </row>
    <row r="123" spans="2:14">
      <c r="B123" s="75">
        <v>80</v>
      </c>
      <c r="C123" s="70">
        <v>1.2248009094481087</v>
      </c>
      <c r="D123" s="70">
        <v>1.2630372063650515</v>
      </c>
      <c r="E123" s="70">
        <v>1.3023369317081219</v>
      </c>
      <c r="F123" s="76">
        <f t="shared" si="8"/>
        <v>11.224800909448108</v>
      </c>
      <c r="G123" s="76">
        <f t="shared" si="9"/>
        <v>11.263037206365052</v>
      </c>
      <c r="H123" s="76">
        <f t="shared" si="10"/>
        <v>11.302336931708123</v>
      </c>
      <c r="I123">
        <f t="shared" si="11"/>
        <v>0.44544219896064385</v>
      </c>
      <c r="J123">
        <f t="shared" si="12"/>
        <v>0.4439299904979771</v>
      </c>
      <c r="K123">
        <f t="shared" si="13"/>
        <v>0.4423863870110577</v>
      </c>
      <c r="L123" s="78">
        <v>0.54557801039356202</v>
      </c>
      <c r="M123" s="78">
        <v>0.56070009502022888</v>
      </c>
      <c r="N123" s="78">
        <v>0.57613612988942264</v>
      </c>
    </row>
    <row r="124" spans="2:14">
      <c r="B124" s="75">
        <v>81</v>
      </c>
      <c r="C124" s="70">
        <v>1.1855803099399289</v>
      </c>
      <c r="D124" s="70">
        <v>1.2229862313468975</v>
      </c>
      <c r="E124" s="70">
        <v>1.2614461795571295</v>
      </c>
      <c r="F124" s="76">
        <f t="shared" si="8"/>
        <v>11.18558030993993</v>
      </c>
      <c r="G124" s="76">
        <f t="shared" si="9"/>
        <v>11.222986231346898</v>
      </c>
      <c r="H124" s="76">
        <f t="shared" si="10"/>
        <v>11.261446179557129</v>
      </c>
      <c r="I124">
        <f t="shared" si="11"/>
        <v>0.44700407680742421</v>
      </c>
      <c r="J124">
        <f t="shared" si="12"/>
        <v>0.4455142238377261</v>
      </c>
      <c r="K124">
        <f t="shared" si="13"/>
        <v>0.44399270930908374</v>
      </c>
      <c r="L124" s="78">
        <v>0.52995923192575778</v>
      </c>
      <c r="M124" s="78">
        <v>0.5448577616227388</v>
      </c>
      <c r="N124" s="78">
        <v>0.56007290690916278</v>
      </c>
    </row>
    <row r="125" spans="2:14">
      <c r="B125" s="75">
        <v>82</v>
      </c>
      <c r="C125" s="70">
        <v>1.14778087294767</v>
      </c>
      <c r="D125" s="70">
        <v>1.1843740945475538</v>
      </c>
      <c r="E125" s="70">
        <v>1.2220117573781024</v>
      </c>
      <c r="F125" s="76">
        <f t="shared" si="8"/>
        <v>11.147780872947671</v>
      </c>
      <c r="G125" s="76">
        <f t="shared" si="9"/>
        <v>11.184374094547554</v>
      </c>
      <c r="H125" s="76">
        <f t="shared" si="10"/>
        <v>11.222011757378102</v>
      </c>
      <c r="I125">
        <f t="shared" si="11"/>
        <v>0.44851975985045633</v>
      </c>
      <c r="J125">
        <f t="shared" si="12"/>
        <v>0.44705228542360081</v>
      </c>
      <c r="K125">
        <f t="shared" si="13"/>
        <v>0.44555291048529383</v>
      </c>
      <c r="L125" s="78">
        <v>0.5148024014954361</v>
      </c>
      <c r="M125" s="78">
        <v>0.52947714576399185</v>
      </c>
      <c r="N125" s="78">
        <v>0.54447089514706226</v>
      </c>
    </row>
    <row r="126" spans="2:14">
      <c r="B126" s="75">
        <v>83</v>
      </c>
      <c r="C126" s="70">
        <v>1.111344494677295</v>
      </c>
      <c r="D126" s="70">
        <v>1.1471424061250328</v>
      </c>
      <c r="E126" s="70">
        <v>1.1839750074457434</v>
      </c>
      <c r="F126" s="76">
        <f t="shared" si="8"/>
        <v>11.111344494677295</v>
      </c>
      <c r="G126" s="76">
        <f t="shared" si="9"/>
        <v>11.147142406125033</v>
      </c>
      <c r="H126" s="76">
        <f t="shared" si="10"/>
        <v>11.183975007445744</v>
      </c>
      <c r="I126">
        <f t="shared" si="11"/>
        <v>0.44999054816410083</v>
      </c>
      <c r="J126">
        <f t="shared" si="12"/>
        <v>0.44854544939272012</v>
      </c>
      <c r="K126">
        <f t="shared" si="13"/>
        <v>0.44706823796291073</v>
      </c>
      <c r="L126" s="78">
        <v>0.50009451835899166</v>
      </c>
      <c r="M126" s="78">
        <v>0.51454550607279914</v>
      </c>
      <c r="N126" s="78">
        <v>0.52931762037089258</v>
      </c>
    </row>
    <row r="127" spans="2:14">
      <c r="B127" s="75">
        <v>84</v>
      </c>
      <c r="C127" s="70">
        <v>1.0762157394611336</v>
      </c>
      <c r="D127" s="70">
        <v>1.1112354403645504</v>
      </c>
      <c r="E127" s="70">
        <v>1.1472799311781434</v>
      </c>
      <c r="F127" s="76">
        <f t="shared" si="8"/>
        <v>11.076215739461134</v>
      </c>
      <c r="G127" s="76">
        <f t="shared" si="9"/>
        <v>11.111235440364551</v>
      </c>
      <c r="H127" s="76">
        <f t="shared" si="10"/>
        <v>11.147279931178144</v>
      </c>
      <c r="I127">
        <f t="shared" si="11"/>
        <v>0.45141771500410066</v>
      </c>
      <c r="J127">
        <f t="shared" si="12"/>
        <v>0.44999496472157863</v>
      </c>
      <c r="K127">
        <f t="shared" si="13"/>
        <v>0.44853991564483442</v>
      </c>
      <c r="L127" s="78">
        <v>0.48582284995899344</v>
      </c>
      <c r="M127" s="78">
        <v>0.50005035278421373</v>
      </c>
      <c r="N127" s="78">
        <v>0.51460084355165592</v>
      </c>
    </row>
    <row r="128" spans="2:14">
      <c r="B128" s="75">
        <v>85</v>
      </c>
      <c r="C128" s="70">
        <v>1.042341703123292</v>
      </c>
      <c r="D128" s="70">
        <v>1.0766000000020046</v>
      </c>
      <c r="E128" s="70">
        <v>1.1118730544653561</v>
      </c>
      <c r="F128" s="76">
        <f t="shared" si="8"/>
        <v>11.042341703123292</v>
      </c>
      <c r="G128" s="76">
        <f t="shared" si="9"/>
        <v>11.076600000002005</v>
      </c>
      <c r="H128" s="76">
        <f t="shared" si="10"/>
        <v>11.111873054465356</v>
      </c>
      <c r="I128">
        <f t="shared" si="11"/>
        <v>0.45280250642721603</v>
      </c>
      <c r="J128">
        <f t="shared" si="12"/>
        <v>0.45140205478207168</v>
      </c>
      <c r="K128">
        <f t="shared" si="13"/>
        <v>0.44996914341014072</v>
      </c>
      <c r="L128" s="78">
        <v>0.47197493572783972</v>
      </c>
      <c r="M128" s="78">
        <v>0.48597945217928329</v>
      </c>
      <c r="N128" s="78">
        <v>0.50030856589859307</v>
      </c>
    </row>
    <row r="129" spans="2:14">
      <c r="B129" s="75">
        <v>86</v>
      </c>
      <c r="C129" s="70">
        <v>1.0096718840786307</v>
      </c>
      <c r="D129" s="70">
        <v>1.0431852881895933</v>
      </c>
      <c r="E129" s="70">
        <v>1.077703300546611</v>
      </c>
      <c r="F129" s="76">
        <f t="shared" si="8"/>
        <v>11.009671884078632</v>
      </c>
      <c r="G129" s="76">
        <f t="shared" si="9"/>
        <v>11.043185288189594</v>
      </c>
      <c r="H129" s="76">
        <f t="shared" si="10"/>
        <v>11.077703300546611</v>
      </c>
      <c r="I129">
        <f t="shared" si="11"/>
        <v>0.45414614101539463</v>
      </c>
      <c r="J129">
        <f t="shared" si="12"/>
        <v>0.45276791700193358</v>
      </c>
      <c r="K129">
        <f t="shared" si="13"/>
        <v>0.45135709671455843</v>
      </c>
      <c r="L129" s="78">
        <v>0.458538589846053</v>
      </c>
      <c r="M129" s="78">
        <v>0.47232082998066394</v>
      </c>
      <c r="N129" s="78">
        <v>0.48642903285441552</v>
      </c>
    </row>
    <row r="130" spans="2:14">
      <c r="B130" s="75">
        <v>87</v>
      </c>
      <c r="C130" s="70">
        <v>0.97815806168620489</v>
      </c>
      <c r="D130" s="70">
        <v>1.0109427876322004</v>
      </c>
      <c r="E130" s="70">
        <v>1.0447218699725918</v>
      </c>
      <c r="F130" s="76">
        <f t="shared" si="8"/>
        <v>10.978158061686205</v>
      </c>
      <c r="G130" s="76">
        <f t="shared" si="9"/>
        <v>11.010942787632199</v>
      </c>
      <c r="H130" s="76">
        <f t="shared" si="10"/>
        <v>11.044721869972591</v>
      </c>
      <c r="I130">
        <f t="shared" si="11"/>
        <v>0.45544980969530857</v>
      </c>
      <c r="J130">
        <f t="shared" si="12"/>
        <v>0.45409372262074965</v>
      </c>
      <c r="K130">
        <f t="shared" si="13"/>
        <v>0.45270492628642428</v>
      </c>
      <c r="L130" s="78">
        <v>0.44550190304691389</v>
      </c>
      <c r="M130" s="78">
        <v>0.45906277379250382</v>
      </c>
      <c r="N130" s="78">
        <v>0.47295073713575747</v>
      </c>
    </row>
    <row r="131" spans="2:14">
      <c r="B131" s="75">
        <v>88</v>
      </c>
      <c r="C131" s="70">
        <v>0.9477541814100553</v>
      </c>
      <c r="D131" s="70">
        <v>0.97982614645450361</v>
      </c>
      <c r="E131" s="70">
        <v>1.0128821272198822</v>
      </c>
      <c r="F131" s="76">
        <f t="shared" si="8"/>
        <v>10.947754181410055</v>
      </c>
      <c r="G131" s="76">
        <f t="shared" si="9"/>
        <v>10.979826146454503</v>
      </c>
      <c r="H131" s="76">
        <f t="shared" si="10"/>
        <v>11.012882127219882</v>
      </c>
      <c r="I131">
        <f t="shared" si="11"/>
        <v>0.45671467564464507</v>
      </c>
      <c r="J131">
        <f t="shared" si="12"/>
        <v>0.4553806165332181</v>
      </c>
      <c r="K131">
        <f t="shared" si="13"/>
        <v>0.45401375791009324</v>
      </c>
      <c r="L131" s="78">
        <v>0.43285324355354954</v>
      </c>
      <c r="M131" s="78">
        <v>0.44619383466781909</v>
      </c>
      <c r="N131" s="78">
        <v>0.45986242089906787</v>
      </c>
    </row>
    <row r="132" spans="2:14">
      <c r="B132" s="75">
        <v>89</v>
      </c>
      <c r="C132" s="70">
        <v>0.91841624637018993</v>
      </c>
      <c r="D132" s="70">
        <v>0.94979107038813548</v>
      </c>
      <c r="E132" s="70">
        <v>0.98213949355347441</v>
      </c>
      <c r="F132" s="76">
        <f t="shared" ref="F132:F195" si="14">C132+10</f>
        <v>10.918416246370191</v>
      </c>
      <c r="G132" s="76">
        <f t="shared" ref="G132:G195" si="15">D132+10</f>
        <v>10.949791070388136</v>
      </c>
      <c r="H132" s="76">
        <f t="shared" ref="H132:H195" si="16">E132+10</f>
        <v>10.982139493553474</v>
      </c>
      <c r="I132">
        <f t="shared" ref="I132:I195" si="17">5/F132</f>
        <v>0.45794187427707217</v>
      </c>
      <c r="J132">
        <f t="shared" ref="J132:J195" si="18">5/G132</f>
        <v>0.45662971721183404</v>
      </c>
      <c r="K132">
        <f t="shared" ref="K132:K195" si="19">5/H132</f>
        <v>0.45528469228923968</v>
      </c>
      <c r="L132" s="78">
        <v>0.42058125722927803</v>
      </c>
      <c r="M132" s="78">
        <v>0.43370282788165948</v>
      </c>
      <c r="N132" s="78">
        <v>0.44715307710760327</v>
      </c>
    </row>
    <row r="133" spans="2:14">
      <c r="B133" s="75">
        <v>90</v>
      </c>
      <c r="C133" s="70">
        <v>0.89010221489442687</v>
      </c>
      <c r="D133" s="70">
        <v>0.92079522089551091</v>
      </c>
      <c r="E133" s="70">
        <v>0.95245134575997381</v>
      </c>
      <c r="F133" s="76">
        <f t="shared" si="14"/>
        <v>10.890102214894426</v>
      </c>
      <c r="G133" s="76">
        <f t="shared" si="15"/>
        <v>10.920795220895512</v>
      </c>
      <c r="H133" s="76">
        <f t="shared" si="16"/>
        <v>10.952451345759973</v>
      </c>
      <c r="I133">
        <f t="shared" si="17"/>
        <v>0.45913251329831273</v>
      </c>
      <c r="J133">
        <f t="shared" si="18"/>
        <v>0.4578421167016441</v>
      </c>
      <c r="K133">
        <f t="shared" si="19"/>
        <v>0.45651880498292757</v>
      </c>
      <c r="L133" s="78">
        <v>0.40867486701687306</v>
      </c>
      <c r="M133" s="78">
        <v>0.42157883298355864</v>
      </c>
      <c r="N133" s="78">
        <v>0.43481195017072438</v>
      </c>
    </row>
    <row r="134" spans="2:14">
      <c r="B134" s="75">
        <v>91</v>
      </c>
      <c r="C134" s="70">
        <v>0.86277190370747026</v>
      </c>
      <c r="D134" s="70">
        <v>0.89279811887214844</v>
      </c>
      <c r="E134" s="70">
        <v>0.92377692039885062</v>
      </c>
      <c r="F134" s="76">
        <f t="shared" si="14"/>
        <v>10.86277190370747</v>
      </c>
      <c r="G134" s="76">
        <f t="shared" si="15"/>
        <v>10.892798118872149</v>
      </c>
      <c r="H134" s="76">
        <f t="shared" si="16"/>
        <v>10.923776920398851</v>
      </c>
      <c r="I134">
        <f t="shared" si="17"/>
        <v>0.4602876728262606</v>
      </c>
      <c r="J134">
        <f t="shared" si="18"/>
        <v>0.45901888068019248</v>
      </c>
      <c r="K134">
        <f t="shared" si="19"/>
        <v>0.45771714640776823</v>
      </c>
      <c r="L134" s="78">
        <v>0.39712327173739409</v>
      </c>
      <c r="M134" s="78">
        <v>0.40981119319807502</v>
      </c>
      <c r="N134" s="78">
        <v>0.42282853592231795</v>
      </c>
    </row>
    <row r="135" spans="2:14">
      <c r="B135" s="75">
        <v>92</v>
      </c>
      <c r="C135" s="70">
        <v>0.83638689641738684</v>
      </c>
      <c r="D135" s="70">
        <v>0.86576105359264799</v>
      </c>
      <c r="E135" s="70">
        <v>0.89607722324196848</v>
      </c>
      <c r="F135" s="76">
        <f t="shared" si="14"/>
        <v>10.836386896417388</v>
      </c>
      <c r="G135" s="76">
        <f t="shared" si="15"/>
        <v>10.865761053592648</v>
      </c>
      <c r="H135" s="76">
        <f t="shared" si="16"/>
        <v>10.896077223241969</v>
      </c>
      <c r="I135">
        <f t="shared" si="17"/>
        <v>0.46140840556856155</v>
      </c>
      <c r="J135">
        <f t="shared" si="18"/>
        <v>0.46016104857623419</v>
      </c>
      <c r="K135">
        <f t="shared" si="19"/>
        <v>0.45888074189991129</v>
      </c>
      <c r="L135" s="78">
        <v>0.38591594431438409</v>
      </c>
      <c r="M135" s="78">
        <v>0.39838951423765817</v>
      </c>
      <c r="N135" s="78">
        <v>0.4111925810008869</v>
      </c>
    </row>
    <row r="136" spans="2:14">
      <c r="B136" s="75">
        <v>93</v>
      </c>
      <c r="C136" s="70">
        <v>0.81091045698214437</v>
      </c>
      <c r="D136" s="70">
        <v>0.8396469965875788</v>
      </c>
      <c r="E136" s="70">
        <v>0.86931494359330441</v>
      </c>
      <c r="F136" s="76">
        <f t="shared" si="14"/>
        <v>10.810910456982144</v>
      </c>
      <c r="G136" s="76">
        <f t="shared" si="15"/>
        <v>10.839646996587579</v>
      </c>
      <c r="H136" s="76">
        <f t="shared" si="16"/>
        <v>10.869314943593304</v>
      </c>
      <c r="I136">
        <f t="shared" si="17"/>
        <v>0.46249573705152541</v>
      </c>
      <c r="J136">
        <f t="shared" si="18"/>
        <v>0.46126963374121371</v>
      </c>
      <c r="K136">
        <f t="shared" si="19"/>
        <v>0.46001059183101028</v>
      </c>
      <c r="L136" s="78">
        <v>0.37504262948474615</v>
      </c>
      <c r="M136" s="78">
        <v>0.38730366258786258</v>
      </c>
      <c r="N136" s="78">
        <v>0.39989408168989726</v>
      </c>
    </row>
    <row r="137" spans="2:14">
      <c r="B137" s="75">
        <v>94</v>
      </c>
      <c r="C137" s="70">
        <v>0.78630744785931994</v>
      </c>
      <c r="D137" s="70">
        <v>0.81442052015858823</v>
      </c>
      <c r="E137" s="70">
        <v>0.84345437320043948</v>
      </c>
      <c r="F137" s="76">
        <f t="shared" si="14"/>
        <v>10.78630744785932</v>
      </c>
      <c r="G137" s="76">
        <f t="shared" si="15"/>
        <v>10.814420520158588</v>
      </c>
      <c r="H137" s="76">
        <f t="shared" si="16"/>
        <v>10.843454373200439</v>
      </c>
      <c r="I137">
        <f t="shared" si="17"/>
        <v>0.46355066589468608</v>
      </c>
      <c r="J137">
        <f t="shared" si="18"/>
        <v>0.46234562366793164</v>
      </c>
      <c r="K137">
        <f t="shared" si="19"/>
        <v>0.46110767177270401</v>
      </c>
      <c r="L137" s="78">
        <v>0.36449334105313891</v>
      </c>
      <c r="M137" s="78">
        <v>0.37654376332068379</v>
      </c>
      <c r="N137" s="78">
        <v>0.38892328227296002</v>
      </c>
    </row>
    <row r="138" spans="2:14">
      <c r="B138" s="75">
        <v>95</v>
      </c>
      <c r="C138" s="70">
        <v>0.76254425256129199</v>
      </c>
      <c r="D138" s="70">
        <v>0.79004772025790626</v>
      </c>
      <c r="E138" s="70">
        <v>0.81846132948791872</v>
      </c>
      <c r="F138" s="76">
        <f t="shared" si="14"/>
        <v>10.762544252561291</v>
      </c>
      <c r="G138" s="76">
        <f t="shared" si="15"/>
        <v>10.790047720257906</v>
      </c>
      <c r="H138" s="76">
        <f t="shared" si="16"/>
        <v>10.818461329487919</v>
      </c>
      <c r="I138">
        <f t="shared" si="17"/>
        <v>0.46457416412574476</v>
      </c>
      <c r="J138">
        <f t="shared" si="18"/>
        <v>0.46338998025121697</v>
      </c>
      <c r="K138">
        <f t="shared" si="19"/>
        <v>0.46217293270453186</v>
      </c>
      <c r="L138" s="78">
        <v>0.35425835874255301</v>
      </c>
      <c r="M138" s="78">
        <v>0.36610019748783018</v>
      </c>
      <c r="N138" s="78">
        <v>0.37827067295468153</v>
      </c>
    </row>
    <row r="139" spans="2:14">
      <c r="B139" s="75">
        <v>96</v>
      </c>
      <c r="C139" s="70">
        <v>0.73958870235636975</v>
      </c>
      <c r="D139" s="70">
        <v>0.76649614347624406</v>
      </c>
      <c r="E139" s="70">
        <v>0.79430308286009077</v>
      </c>
      <c r="F139" s="76">
        <f t="shared" si="14"/>
        <v>10.73958870235637</v>
      </c>
      <c r="G139" s="76">
        <f t="shared" si="15"/>
        <v>10.766496143476244</v>
      </c>
      <c r="H139" s="76">
        <f t="shared" si="16"/>
        <v>10.794303082860091</v>
      </c>
      <c r="I139">
        <f t="shared" si="17"/>
        <v>0.46556717753101212</v>
      </c>
      <c r="J139">
        <f t="shared" si="18"/>
        <v>0.46440364008579116</v>
      </c>
      <c r="K139">
        <f t="shared" si="19"/>
        <v>0.4632073012605446</v>
      </c>
      <c r="L139" s="78">
        <v>0.34432822468987889</v>
      </c>
      <c r="M139" s="78">
        <v>0.35596359914208858</v>
      </c>
      <c r="N139" s="78">
        <v>0.36792698739455337</v>
      </c>
    </row>
    <row r="140" spans="2:14">
      <c r="B140" s="75">
        <v>97</v>
      </c>
      <c r="C140" s="70">
        <v>0.71741000687245704</v>
      </c>
      <c r="D140" s="70">
        <v>0.74373471789892809</v>
      </c>
      <c r="E140" s="70">
        <v>0.77094828783656266</v>
      </c>
      <c r="F140" s="76">
        <f t="shared" si="14"/>
        <v>10.717410006872457</v>
      </c>
      <c r="G140" s="76">
        <f t="shared" si="15"/>
        <v>10.743734717898928</v>
      </c>
      <c r="H140" s="76">
        <f t="shared" si="16"/>
        <v>10.770948287836562</v>
      </c>
      <c r="I140">
        <f t="shared" si="17"/>
        <v>0.4665306260368679</v>
      </c>
      <c r="J140">
        <f t="shared" si="18"/>
        <v>0.4653875147968855</v>
      </c>
      <c r="K140">
        <f t="shared" si="19"/>
        <v>0.46421168001023733</v>
      </c>
      <c r="L140" s="78">
        <v>0.3346937396313211</v>
      </c>
      <c r="M140" s="78">
        <v>0.34612485203114485</v>
      </c>
      <c r="N140" s="78">
        <v>0.35788319989762679</v>
      </c>
    </row>
    <row r="141" spans="2:14">
      <c r="B141" s="75">
        <v>98</v>
      </c>
      <c r="C141" s="70">
        <v>0.69597868837589838</v>
      </c>
      <c r="D141" s="70">
        <v>0.72173368760590606</v>
      </c>
      <c r="E141" s="70">
        <v>0.74836691779896458</v>
      </c>
      <c r="F141" s="76">
        <f t="shared" si="14"/>
        <v>10.695978688375899</v>
      </c>
      <c r="G141" s="76">
        <f t="shared" si="15"/>
        <v>10.721733687605907</v>
      </c>
      <c r="H141" s="76">
        <f t="shared" si="16"/>
        <v>10.748366917798965</v>
      </c>
      <c r="I141">
        <f t="shared" si="17"/>
        <v>0.46746540411807902</v>
      </c>
      <c r="J141">
        <f t="shared" si="18"/>
        <v>0.46634249139949191</v>
      </c>
      <c r="K141">
        <f t="shared" si="19"/>
        <v>0.46518694776972619</v>
      </c>
      <c r="L141" s="78">
        <v>0.32534595881920991</v>
      </c>
      <c r="M141" s="78">
        <v>0.33657508600508085</v>
      </c>
      <c r="N141" s="78">
        <v>0.34813052230273789</v>
      </c>
    </row>
    <row r="142" spans="2:14">
      <c r="B142" s="75">
        <v>99</v>
      </c>
      <c r="C142" s="70">
        <v>0.67526651951216565</v>
      </c>
      <c r="D142" s="70">
        <v>0.70046455060501756</v>
      </c>
      <c r="E142" s="70">
        <v>0.72653020314119832</v>
      </c>
      <c r="F142" s="76">
        <f t="shared" si="14"/>
        <v>10.675266519512165</v>
      </c>
      <c r="G142" s="76">
        <f t="shared" si="15"/>
        <v>10.700464550605018</v>
      </c>
      <c r="H142" s="76">
        <f t="shared" si="16"/>
        <v>10.726530203141198</v>
      </c>
      <c r="I142">
        <f t="shared" si="17"/>
        <v>0.46837238122917502</v>
      </c>
      <c r="J142">
        <f t="shared" si="18"/>
        <v>0.46726943268246179</v>
      </c>
      <c r="K142">
        <f t="shared" si="19"/>
        <v>0.46613395993942019</v>
      </c>
      <c r="L142" s="78">
        <v>0.31627618770825022</v>
      </c>
      <c r="M142" s="78">
        <v>0.32730567317538212</v>
      </c>
      <c r="N142" s="78">
        <v>0.33866040060579816</v>
      </c>
    </row>
    <row r="143" spans="2:14">
      <c r="B143" s="75">
        <v>100</v>
      </c>
      <c r="C143" s="70">
        <v>0.65524646431648248</v>
      </c>
      <c r="D143" s="70">
        <v>0.6799000000093538</v>
      </c>
      <c r="E143" s="70">
        <v>0.70541057263678419</v>
      </c>
      <c r="F143" s="76">
        <f t="shared" si="14"/>
        <v>10.655246464316482</v>
      </c>
      <c r="G143" s="76">
        <f t="shared" si="15"/>
        <v>10.679900000009354</v>
      </c>
      <c r="H143" s="76">
        <f t="shared" si="16"/>
        <v>10.705410572636785</v>
      </c>
      <c r="I143">
        <f t="shared" si="17"/>
        <v>0.46925240225503712</v>
      </c>
      <c r="J143">
        <f t="shared" si="18"/>
        <v>0.46816917761361254</v>
      </c>
      <c r="K143">
        <f t="shared" si="19"/>
        <v>0.46705354886435524</v>
      </c>
      <c r="L143" s="78">
        <v>0.30747597744962885</v>
      </c>
      <c r="M143" s="78">
        <v>0.31830822386387431</v>
      </c>
      <c r="N143" s="78">
        <v>0.32946451135644711</v>
      </c>
    </row>
    <row r="144" spans="2:14">
      <c r="B144" s="75">
        <v>101</v>
      </c>
      <c r="C144" s="70">
        <v>0.63594790814584556</v>
      </c>
      <c r="D144" s="70">
        <v>0.66007068309134909</v>
      </c>
      <c r="E144" s="70">
        <v>0.68503997224581259</v>
      </c>
      <c r="F144" s="76">
        <f t="shared" si="14"/>
        <v>10.635947908145846</v>
      </c>
      <c r="G144" s="76">
        <f t="shared" si="15"/>
        <v>10.66007068309135</v>
      </c>
      <c r="H144" s="76">
        <f t="shared" si="16"/>
        <v>10.685039972245812</v>
      </c>
      <c r="I144">
        <f t="shared" si="17"/>
        <v>0.47010384435698543</v>
      </c>
      <c r="J144">
        <f t="shared" si="18"/>
        <v>0.46904004191368392</v>
      </c>
      <c r="K144">
        <f t="shared" si="19"/>
        <v>0.46794396773314884</v>
      </c>
      <c r="L144" s="78">
        <v>0.29896155643014505</v>
      </c>
      <c r="M144" s="78">
        <v>0.30959958086316036</v>
      </c>
      <c r="N144" s="78">
        <v>0.3205603226685117</v>
      </c>
    </row>
    <row r="145" spans="2:14">
      <c r="B145" s="75">
        <v>102</v>
      </c>
      <c r="C145" s="70">
        <v>0.61737553700091519</v>
      </c>
      <c r="D145" s="70">
        <v>0.64098189788058668</v>
      </c>
      <c r="E145" s="70">
        <v>0.6654243373926374</v>
      </c>
      <c r="F145" s="76">
        <f t="shared" si="14"/>
        <v>10.617375537000916</v>
      </c>
      <c r="G145" s="76">
        <f t="shared" si="15"/>
        <v>10.640981897880586</v>
      </c>
      <c r="H145" s="76">
        <f t="shared" si="16"/>
        <v>10.665424337392638</v>
      </c>
      <c r="I145">
        <f t="shared" si="17"/>
        <v>0.47092617027393452</v>
      </c>
      <c r="J145">
        <f t="shared" si="18"/>
        <v>0.46988144966169648</v>
      </c>
      <c r="K145">
        <f t="shared" si="19"/>
        <v>0.46880460090745374</v>
      </c>
      <c r="L145" s="78">
        <v>0.29073829726065475</v>
      </c>
      <c r="M145" s="78">
        <v>0.30118550338303557</v>
      </c>
      <c r="N145" s="78">
        <v>0.31195399092546222</v>
      </c>
    </row>
    <row r="146" spans="2:14">
      <c r="B146" s="75">
        <v>103</v>
      </c>
      <c r="C146" s="70">
        <v>0.59949154032760021</v>
      </c>
      <c r="D146" s="70">
        <v>0.62259525478301037</v>
      </c>
      <c r="E146" s="70">
        <v>0.64652470088467318</v>
      </c>
      <c r="F146" s="76">
        <f t="shared" si="14"/>
        <v>10.5994915403276</v>
      </c>
      <c r="G146" s="76">
        <f t="shared" si="15"/>
        <v>10.622595254783011</v>
      </c>
      <c r="H146" s="76">
        <f t="shared" si="16"/>
        <v>10.646524700884672</v>
      </c>
      <c r="I146">
        <f t="shared" si="17"/>
        <v>0.47172074065785463</v>
      </c>
      <c r="J146">
        <f t="shared" si="18"/>
        <v>0.47069476715199721</v>
      </c>
      <c r="K146">
        <f t="shared" si="19"/>
        <v>0.46963681957028902</v>
      </c>
      <c r="L146" s="78">
        <v>0.28279259342145369</v>
      </c>
      <c r="M146" s="78">
        <v>0.29305232848002744</v>
      </c>
      <c r="N146" s="78">
        <v>0.30363180429711034</v>
      </c>
    </row>
    <row r="147" spans="2:14">
      <c r="B147" s="75">
        <v>104</v>
      </c>
      <c r="C147" s="70">
        <v>0.58226054821438256</v>
      </c>
      <c r="D147" s="70">
        <v>0.60487483297473843</v>
      </c>
      <c r="E147" s="70">
        <v>0.62830459204521538</v>
      </c>
      <c r="F147" s="76">
        <f t="shared" si="14"/>
        <v>10.582260548214382</v>
      </c>
      <c r="G147" s="76">
        <f t="shared" si="15"/>
        <v>10.604874832974739</v>
      </c>
      <c r="H147" s="76">
        <f t="shared" si="16"/>
        <v>10.628304592045215</v>
      </c>
      <c r="I147">
        <f t="shared" si="17"/>
        <v>0.47248883896018651</v>
      </c>
      <c r="J147">
        <f t="shared" si="18"/>
        <v>0.47148128372557757</v>
      </c>
      <c r="K147">
        <f t="shared" si="19"/>
        <v>0.47044191824745635</v>
      </c>
      <c r="L147" s="78">
        <v>0.27511161039813531</v>
      </c>
      <c r="M147" s="78">
        <v>0.28518716274422401</v>
      </c>
      <c r="N147" s="78">
        <v>0.29558081752543663</v>
      </c>
    </row>
    <row r="148" spans="2:14">
      <c r="B148" s="75">
        <v>105</v>
      </c>
      <c r="C148" s="70">
        <v>0.56564945268735078</v>
      </c>
      <c r="D148" s="70">
        <v>0.58778700035825138</v>
      </c>
      <c r="E148" s="70">
        <v>0.6107298553779672</v>
      </c>
      <c r="F148" s="76">
        <f t="shared" si="14"/>
        <v>10.565649452687351</v>
      </c>
      <c r="G148" s="76">
        <f t="shared" si="15"/>
        <v>10.587787000358251</v>
      </c>
      <c r="H148" s="76">
        <f t="shared" si="16"/>
        <v>10.610729855377967</v>
      </c>
      <c r="I148">
        <f t="shared" si="17"/>
        <v>0.47323167613972467</v>
      </c>
      <c r="J148">
        <f t="shared" si="18"/>
        <v>0.4722422164169735</v>
      </c>
      <c r="K148">
        <f t="shared" si="19"/>
        <v>0.4712211193903677</v>
      </c>
      <c r="L148" s="78">
        <v>0.26768323860275289</v>
      </c>
      <c r="M148" s="78">
        <v>0.27757783583026502</v>
      </c>
      <c r="N148" s="78">
        <v>0.28778880609632307</v>
      </c>
    </row>
    <row r="149" spans="2:14">
      <c r="B149" s="75">
        <v>106</v>
      </c>
      <c r="C149" s="70">
        <v>0.54962724359719706</v>
      </c>
      <c r="D149" s="70">
        <v>0.57130024816430758</v>
      </c>
      <c r="E149" s="70">
        <v>0.59376848392620052</v>
      </c>
      <c r="F149" s="76">
        <f t="shared" si="14"/>
        <v>10.549627243597197</v>
      </c>
      <c r="G149" s="76">
        <f t="shared" si="15"/>
        <v>10.571300248164308</v>
      </c>
      <c r="H149" s="76">
        <f t="shared" si="16"/>
        <v>10.593768483926201</v>
      </c>
      <c r="I149">
        <f t="shared" si="17"/>
        <v>0.47395039507529624</v>
      </c>
      <c r="J149">
        <f t="shared" si="18"/>
        <v>0.47297871431361943</v>
      </c>
      <c r="K149">
        <f t="shared" si="19"/>
        <v>0.47197557767912718</v>
      </c>
      <c r="L149" s="78">
        <v>0.26049604924703762</v>
      </c>
      <c r="M149" s="78">
        <v>0.27021285686380592</v>
      </c>
      <c r="N149" s="78">
        <v>0.28024422320872805</v>
      </c>
    </row>
    <row r="150" spans="2:14">
      <c r="B150" s="75">
        <v>107</v>
      </c>
      <c r="C150" s="70">
        <v>0.53416485777887124</v>
      </c>
      <c r="D150" s="70">
        <v>0.5553850388799797</v>
      </c>
      <c r="E150" s="70">
        <v>0.57739046600713106</v>
      </c>
      <c r="F150" s="76">
        <f t="shared" si="14"/>
        <v>10.534164857778871</v>
      </c>
      <c r="G150" s="76">
        <f t="shared" si="15"/>
        <v>10.555385038879979</v>
      </c>
      <c r="H150" s="76">
        <f t="shared" si="16"/>
        <v>10.577390466007131</v>
      </c>
      <c r="I150">
        <f t="shared" si="17"/>
        <v>0.47464607470119374</v>
      </c>
      <c r="J150">
        <f t="shared" si="18"/>
        <v>0.47369186264478935</v>
      </c>
      <c r="K150">
        <f t="shared" si="19"/>
        <v>0.47270638406217924</v>
      </c>
      <c r="L150" s="78">
        <v>0.25353925298806262</v>
      </c>
      <c r="M150" s="78">
        <v>0.26308137355210631</v>
      </c>
      <c r="N150" s="78">
        <v>0.27293615937820753</v>
      </c>
    </row>
    <row r="151" spans="2:14">
      <c r="B151" s="75">
        <v>108</v>
      </c>
      <c r="C151" s="70">
        <v>0.51923504029432943</v>
      </c>
      <c r="D151" s="70">
        <v>0.54001366631254344</v>
      </c>
      <c r="E151" s="70">
        <v>0.56156764413096771</v>
      </c>
      <c r="F151" s="76">
        <f t="shared" si="14"/>
        <v>10.51923504029433</v>
      </c>
      <c r="G151" s="76">
        <f t="shared" si="15"/>
        <v>10.540013666312543</v>
      </c>
      <c r="H151" s="76">
        <f t="shared" si="16"/>
        <v>10.561567644130967</v>
      </c>
      <c r="I151">
        <f t="shared" si="17"/>
        <v>0.47531973388248383</v>
      </c>
      <c r="J151">
        <f t="shared" si="18"/>
        <v>0.47438268661650285</v>
      </c>
      <c r="K151">
        <f t="shared" si="19"/>
        <v>0.47341456954815658</v>
      </c>
      <c r="L151" s="78">
        <v>0.24680266117516145</v>
      </c>
      <c r="M151" s="78">
        <v>0.25617313383497203</v>
      </c>
      <c r="N151" s="78">
        <v>0.26585430451843445</v>
      </c>
    </row>
    <row r="152" spans="2:14">
      <c r="B152" s="75">
        <v>109</v>
      </c>
      <c r="C152" s="70">
        <v>0.50481221668575915</v>
      </c>
      <c r="D152" s="70">
        <v>0.52516012671559986</v>
      </c>
      <c r="E152" s="70">
        <v>0.54627358503040579</v>
      </c>
      <c r="F152" s="76">
        <f t="shared" si="14"/>
        <v>10.504812216685758</v>
      </c>
      <c r="G152" s="76">
        <f t="shared" si="15"/>
        <v>10.525160126715599</v>
      </c>
      <c r="H152" s="76">
        <f t="shared" si="16"/>
        <v>10.546273585030406</v>
      </c>
      <c r="I152">
        <f t="shared" si="17"/>
        <v>0.4759723350464124</v>
      </c>
      <c r="J152">
        <f t="shared" si="18"/>
        <v>0.47505215500795062</v>
      </c>
      <c r="K152">
        <f t="shared" si="19"/>
        <v>0.47410110876481543</v>
      </c>
      <c r="L152" s="78">
        <v>0.2402766495358763</v>
      </c>
      <c r="M152" s="78">
        <v>0.24947844992049414</v>
      </c>
      <c r="N152" s="78">
        <v>0.25898891235184607</v>
      </c>
    </row>
    <row r="153" spans="2:14">
      <c r="B153" s="75">
        <v>110</v>
      </c>
      <c r="C153" s="70">
        <v>0.49087237527016264</v>
      </c>
      <c r="D153" s="70">
        <v>0.51080000000706016</v>
      </c>
      <c r="E153" s="70">
        <v>0.53148345982929868</v>
      </c>
      <c r="F153" s="76">
        <f t="shared" si="14"/>
        <v>10.490872375270163</v>
      </c>
      <c r="G153" s="76">
        <f t="shared" si="15"/>
        <v>10.510800000007061</v>
      </c>
      <c r="H153" s="76">
        <f t="shared" si="16"/>
        <v>10.531483459829298</v>
      </c>
      <c r="I153">
        <f t="shared" si="17"/>
        <v>0.47660478758528785</v>
      </c>
      <c r="J153">
        <f t="shared" si="18"/>
        <v>0.47570118354422508</v>
      </c>
      <c r="K153">
        <f t="shared" si="19"/>
        <v>0.47476692329924086</v>
      </c>
      <c r="L153" s="78">
        <v>0.23395212414712158</v>
      </c>
      <c r="M153" s="78">
        <v>0.24298816455774869</v>
      </c>
      <c r="N153" s="78">
        <v>0.25233076700759183</v>
      </c>
    </row>
    <row r="154" spans="2:14">
      <c r="B154" s="75">
        <v>111</v>
      </c>
      <c r="C154" s="70">
        <v>0.47739295859937114</v>
      </c>
      <c r="D154" s="70">
        <v>0.49691034020163016</v>
      </c>
      <c r="E154" s="70">
        <v>0.51717393347201557</v>
      </c>
      <c r="F154" s="76">
        <f t="shared" si="14"/>
        <v>10.477392958599371</v>
      </c>
      <c r="G154" s="76">
        <f t="shared" si="15"/>
        <v>10.49691034020163</v>
      </c>
      <c r="H154" s="76">
        <f t="shared" si="16"/>
        <v>10.517173933472016</v>
      </c>
      <c r="I154">
        <f t="shared" si="17"/>
        <v>0.47721795104537201</v>
      </c>
      <c r="J154">
        <f t="shared" si="18"/>
        <v>0.47633063805934706</v>
      </c>
      <c r="K154">
        <f t="shared" si="19"/>
        <v>0.4754128848327755</v>
      </c>
      <c r="L154" s="78">
        <v>0.22782048954628001</v>
      </c>
      <c r="M154" s="78">
        <v>0.23669361940652972</v>
      </c>
      <c r="N154" s="78">
        <v>0.24587115167224483</v>
      </c>
    </row>
    <row r="155" spans="2:14">
      <c r="B155" s="75">
        <v>112</v>
      </c>
      <c r="C155" s="70">
        <v>0.46435276329404146</v>
      </c>
      <c r="D155" s="70">
        <v>0.48346957426480952</v>
      </c>
      <c r="E155" s="70">
        <v>0.50332306261925785</v>
      </c>
      <c r="F155" s="76">
        <f t="shared" si="14"/>
        <v>10.464352763294041</v>
      </c>
      <c r="G155" s="76">
        <f t="shared" si="15"/>
        <v>10.483469574264809</v>
      </c>
      <c r="H155" s="76">
        <f t="shared" si="16"/>
        <v>10.503323062619257</v>
      </c>
      <c r="I155">
        <f t="shared" si="17"/>
        <v>0.47781263811542851</v>
      </c>
      <c r="J155">
        <f t="shared" si="18"/>
        <v>0.47694133746275913</v>
      </c>
      <c r="K155">
        <f t="shared" si="19"/>
        <v>0.47603981808335705</v>
      </c>
      <c r="L155" s="78">
        <v>0.22187361884571508</v>
      </c>
      <c r="M155" s="78">
        <v>0.23058662537240901</v>
      </c>
      <c r="N155" s="78">
        <v>0.23960181916642964</v>
      </c>
    </row>
    <row r="156" spans="2:14">
      <c r="B156" s="75">
        <v>113</v>
      </c>
      <c r="C156" s="70">
        <v>0.45173184753331774</v>
      </c>
      <c r="D156" s="70">
        <v>0.47045740866840741</v>
      </c>
      <c r="E156" s="70">
        <v>0.48991020128890322</v>
      </c>
      <c r="F156" s="76">
        <f t="shared" si="14"/>
        <v>10.451731847533317</v>
      </c>
      <c r="G156" s="76">
        <f t="shared" si="15"/>
        <v>10.470457408668407</v>
      </c>
      <c r="H156" s="76">
        <f t="shared" si="16"/>
        <v>10.489910201288904</v>
      </c>
      <c r="I156">
        <f t="shared" si="17"/>
        <v>0.4783896174278558</v>
      </c>
      <c r="J156">
        <f t="shared" si="18"/>
        <v>0.47753405652178482</v>
      </c>
      <c r="K156">
        <f t="shared" si="19"/>
        <v>0.47664850356732757</v>
      </c>
      <c r="L156" s="78">
        <v>0.21610382572144235</v>
      </c>
      <c r="M156" s="78">
        <v>0.2246594347821517</v>
      </c>
      <c r="N156" s="78">
        <v>0.23351496432672394</v>
      </c>
    </row>
    <row r="157" spans="2:14">
      <c r="B157" s="75">
        <v>114</v>
      </c>
      <c r="C157" s="70">
        <v>0.43951144555139826</v>
      </c>
      <c r="D157" s="70">
        <v>0.45785474299714241</v>
      </c>
      <c r="E157" s="70">
        <v>0.47691591359000951</v>
      </c>
      <c r="F157" s="76">
        <f t="shared" si="14"/>
        <v>10.439511445551398</v>
      </c>
      <c r="G157" s="76">
        <f t="shared" si="15"/>
        <v>10.457854742997142</v>
      </c>
      <c r="H157" s="76">
        <f t="shared" si="16"/>
        <v>10.476915913590009</v>
      </c>
      <c r="I157">
        <f t="shared" si="17"/>
        <v>0.47894961618444859</v>
      </c>
      <c r="J157">
        <f t="shared" si="18"/>
        <v>0.47810952847171001</v>
      </c>
      <c r="K157">
        <f t="shared" si="19"/>
        <v>0.47723968019198365</v>
      </c>
      <c r="L157" s="78">
        <v>0.21050383815551438</v>
      </c>
      <c r="M157" s="78">
        <v>0.21890471528289973</v>
      </c>
      <c r="N157" s="78">
        <v>0.22760319808016385</v>
      </c>
    </row>
    <row r="158" spans="2:14">
      <c r="B158" s="75">
        <v>115</v>
      </c>
      <c r="C158" s="70">
        <v>0.42767388855052696</v>
      </c>
      <c r="D158" s="70">
        <v>0.44564359001407833</v>
      </c>
      <c r="E158" s="70">
        <v>0.46432189295616327</v>
      </c>
      <c r="F158" s="76">
        <f t="shared" si="14"/>
        <v>10.427673888550528</v>
      </c>
      <c r="G158" s="76">
        <f t="shared" si="15"/>
        <v>10.445643590014079</v>
      </c>
      <c r="H158" s="76">
        <f t="shared" si="16"/>
        <v>10.464321892956164</v>
      </c>
      <c r="I158">
        <f t="shared" si="17"/>
        <v>0.47949332261818672</v>
      </c>
      <c r="J158">
        <f t="shared" si="18"/>
        <v>0.47866844746454351</v>
      </c>
      <c r="K158">
        <f t="shared" si="19"/>
        <v>0.47781404768957303</v>
      </c>
      <c r="L158" s="78">
        <v>0.20506677381813226</v>
      </c>
      <c r="M158" s="78">
        <v>0.21331552535456441</v>
      </c>
      <c r="N158" s="78">
        <v>0.22185952310426901</v>
      </c>
    </row>
    <row r="159" spans="2:14">
      <c r="B159" s="75">
        <v>116</v>
      </c>
      <c r="C159" s="70">
        <v>0.4162025314958766</v>
      </c>
      <c r="D159" s="70">
        <v>0.43380700164863106</v>
      </c>
      <c r="E159" s="70">
        <v>0.45211088734036614</v>
      </c>
      <c r="F159" s="76">
        <f t="shared" si="14"/>
        <v>10.416202531495877</v>
      </c>
      <c r="G159" s="76">
        <f t="shared" si="15"/>
        <v>10.433807001648631</v>
      </c>
      <c r="H159" s="76">
        <f t="shared" si="16"/>
        <v>10.452110887340366</v>
      </c>
      <c r="I159">
        <f t="shared" si="17"/>
        <v>0.48002138830166807</v>
      </c>
      <c r="J159">
        <f t="shared" si="18"/>
        <v>0.4792114708667658</v>
      </c>
      <c r="K159">
        <f t="shared" si="19"/>
        <v>0.47837226890273599</v>
      </c>
      <c r="L159" s="78">
        <v>0.19978611698331941</v>
      </c>
      <c r="M159" s="78">
        <v>0.20788529133234199</v>
      </c>
      <c r="N159" s="78">
        <v>0.21627731097264022</v>
      </c>
    </row>
    <row r="160" spans="2:14">
      <c r="B160" s="75">
        <v>117</v>
      </c>
      <c r="C160" s="70">
        <v>0.40508168530637095</v>
      </c>
      <c r="D160" s="70">
        <v>0.42232900041945892</v>
      </c>
      <c r="E160" s="70">
        <v>0.44026662988220483</v>
      </c>
      <c r="F160" s="76">
        <f t="shared" si="14"/>
        <v>10.405081685306371</v>
      </c>
      <c r="G160" s="76">
        <f t="shared" si="15"/>
        <v>10.42232900041946</v>
      </c>
      <c r="H160" s="76">
        <f t="shared" si="16"/>
        <v>10.440266629882204</v>
      </c>
      <c r="I160">
        <f t="shared" si="17"/>
        <v>0.48053443031214205</v>
      </c>
      <c r="J160">
        <f t="shared" si="18"/>
        <v>0.47973922141574776</v>
      </c>
      <c r="K160">
        <f t="shared" si="19"/>
        <v>0.47891497193079008</v>
      </c>
      <c r="L160" s="78">
        <v>0.19465569687857937</v>
      </c>
      <c r="M160" s="78">
        <v>0.20260778584252223</v>
      </c>
      <c r="N160" s="78">
        <v>0.21085028069209968</v>
      </c>
    </row>
    <row r="161" spans="2:14">
      <c r="B161" s="75">
        <v>118</v>
      </c>
      <c r="C161" s="70">
        <v>0.39429655399904356</v>
      </c>
      <c r="D161" s="70">
        <v>0.41119451584810157</v>
      </c>
      <c r="E161" s="70">
        <v>0.42877377460158683</v>
      </c>
      <c r="F161" s="76">
        <f t="shared" si="14"/>
        <v>10.394296553999043</v>
      </c>
      <c r="G161" s="76">
        <f t="shared" si="15"/>
        <v>10.411194515848102</v>
      </c>
      <c r="H161" s="76">
        <f t="shared" si="16"/>
        <v>10.428773774601586</v>
      </c>
      <c r="I161">
        <f t="shared" si="17"/>
        <v>0.48103303326248936</v>
      </c>
      <c r="J161">
        <f t="shared" si="18"/>
        <v>0.48025228924393953</v>
      </c>
      <c r="K161">
        <f t="shared" si="19"/>
        <v>0.47944275214571108</v>
      </c>
      <c r="L161" s="78">
        <v>0.18966966737510685</v>
      </c>
      <c r="M161" s="78">
        <v>0.19747710756060416</v>
      </c>
      <c r="N161" s="78">
        <v>0.2055724785428896</v>
      </c>
    </row>
    <row r="162" spans="2:14">
      <c r="B162" s="75">
        <v>119</v>
      </c>
      <c r="C162" s="70">
        <v>0.38383317638529807</v>
      </c>
      <c r="D162" s="70">
        <v>0.40038932546006417</v>
      </c>
      <c r="E162" s="70">
        <v>0.41761783671420738</v>
      </c>
      <c r="F162" s="76">
        <f t="shared" si="14"/>
        <v>10.383833176385298</v>
      </c>
      <c r="G162" s="76">
        <f t="shared" si="15"/>
        <v>10.400389325460065</v>
      </c>
      <c r="H162" s="76">
        <f t="shared" si="16"/>
        <v>10.417617836714207</v>
      </c>
      <c r="I162">
        <f t="shared" si="17"/>
        <v>0.48151775120683737</v>
      </c>
      <c r="J162">
        <f t="shared" si="18"/>
        <v>0.48075123377930118</v>
      </c>
      <c r="K162">
        <f t="shared" si="19"/>
        <v>0.4799561740860554</v>
      </c>
      <c r="L162" s="78">
        <v>0.18482248793162609</v>
      </c>
      <c r="M162" s="78">
        <v>0.19248766220698801</v>
      </c>
      <c r="N162" s="78">
        <v>0.20043825913944596</v>
      </c>
    </row>
    <row r="163" spans="2:14">
      <c r="B163" s="75">
        <v>120</v>
      </c>
      <c r="C163" s="70">
        <v>0.37367837195277448</v>
      </c>
      <c r="D163" s="70">
        <v>0.38990000000540476</v>
      </c>
      <c r="E163" s="70">
        <v>0.40678513719928344</v>
      </c>
      <c r="F163" s="76">
        <f t="shared" si="14"/>
        <v>10.373678371952774</v>
      </c>
      <c r="G163" s="76">
        <f t="shared" si="15"/>
        <v>10.389900000005404</v>
      </c>
      <c r="H163" s="76">
        <f t="shared" si="16"/>
        <v>10.406785137199284</v>
      </c>
      <c r="I163">
        <f t="shared" si="17"/>
        <v>0.48198910942896178</v>
      </c>
      <c r="J163">
        <f t="shared" si="18"/>
        <v>0.48123658552992804</v>
      </c>
      <c r="K163">
        <f t="shared" si="19"/>
        <v>0.48045577323657707</v>
      </c>
      <c r="L163" s="78">
        <v>0.1801089057103821</v>
      </c>
      <c r="M163" s="78">
        <v>0.1876341447007199</v>
      </c>
      <c r="N163" s="78">
        <v>0.19544226763422881</v>
      </c>
    </row>
    <row r="164" spans="2:14">
      <c r="B164" s="75">
        <v>121</v>
      </c>
      <c r="C164" s="70">
        <v>0.36381969059877617</v>
      </c>
      <c r="D164" s="70">
        <v>0.37971385256317369</v>
      </c>
      <c r="E164" s="70">
        <v>0.39626275128240612</v>
      </c>
      <c r="F164" s="76">
        <f t="shared" si="14"/>
        <v>10.363819690598776</v>
      </c>
      <c r="G164" s="76">
        <f t="shared" si="15"/>
        <v>10.379713852563174</v>
      </c>
      <c r="H164" s="76">
        <f t="shared" si="16"/>
        <v>10.396262751282405</v>
      </c>
      <c r="I164">
        <f t="shared" si="17"/>
        <v>0.4824476061210905</v>
      </c>
      <c r="J164">
        <f t="shared" si="18"/>
        <v>0.48170884776031625</v>
      </c>
      <c r="K164">
        <f t="shared" si="19"/>
        <v>0.48094205770080573</v>
      </c>
      <c r="L164" s="78">
        <v>0.17552393878909539</v>
      </c>
      <c r="M164" s="78">
        <v>0.182911522396837</v>
      </c>
      <c r="N164" s="78">
        <v>0.190579422991943</v>
      </c>
    </row>
    <row r="165" spans="2:14">
      <c r="B165" s="75">
        <v>122</v>
      </c>
      <c r="C165" s="70">
        <v>0.354245365911662</v>
      </c>
      <c r="D165" s="70">
        <v>0.36981889122459205</v>
      </c>
      <c r="E165" s="70">
        <v>0.38603846052698354</v>
      </c>
      <c r="F165" s="76">
        <f t="shared" si="14"/>
        <v>10.354245365911662</v>
      </c>
      <c r="G165" s="76">
        <f t="shared" si="15"/>
        <v>10.369818891224591</v>
      </c>
      <c r="H165" s="76">
        <f t="shared" si="16"/>
        <v>10.386038460526983</v>
      </c>
      <c r="I165">
        <f t="shared" si="17"/>
        <v>0.48289371396017367</v>
      </c>
      <c r="J165">
        <f t="shared" si="18"/>
        <v>0.48216849806617407</v>
      </c>
      <c r="K165">
        <f t="shared" si="19"/>
        <v>0.48141550977332914</v>
      </c>
      <c r="L165" s="78">
        <v>0.17106286039826316</v>
      </c>
      <c r="M165" s="78">
        <v>0.17831501933825936</v>
      </c>
      <c r="N165" s="78">
        <v>0.18584490226670899</v>
      </c>
    </row>
    <row r="166" spans="2:14">
      <c r="B166" s="75">
        <v>123</v>
      </c>
      <c r="C166" s="70">
        <v>0.34494427172155362</v>
      </c>
      <c r="D166" s="70">
        <v>0.36020377507480483</v>
      </c>
      <c r="E166" s="70">
        <v>0.37610070825268443</v>
      </c>
      <c r="F166" s="76">
        <f t="shared" si="14"/>
        <v>10.344944271721554</v>
      </c>
      <c r="G166" s="76">
        <f t="shared" si="15"/>
        <v>10.360203775074805</v>
      </c>
      <c r="H166" s="76">
        <f t="shared" si="16"/>
        <v>10.376100708252684</v>
      </c>
      <c r="I166">
        <f t="shared" si="17"/>
        <v>0.48332788158828094</v>
      </c>
      <c r="J166">
        <f t="shared" si="18"/>
        <v>0.48261598985430171</v>
      </c>
      <c r="K166">
        <f t="shared" si="19"/>
        <v>0.48187658741816419</v>
      </c>
      <c r="L166" s="78">
        <v>0.16672118411719086</v>
      </c>
      <c r="M166" s="78">
        <v>0.17384010145698317</v>
      </c>
      <c r="N166" s="78">
        <v>0.18123412581835815</v>
      </c>
    </row>
    <row r="167" spans="2:14">
      <c r="B167" s="75">
        <v>124</v>
      </c>
      <c r="C167" s="70">
        <v>0.33590588166732493</v>
      </c>
      <c r="D167" s="70">
        <v>0.35085777321877171</v>
      </c>
      <c r="E167" s="70">
        <v>0.36643855802512315</v>
      </c>
      <c r="F167" s="76">
        <f t="shared" si="14"/>
        <v>10.335905881667324</v>
      </c>
      <c r="G167" s="76">
        <f t="shared" si="15"/>
        <v>10.350857773218772</v>
      </c>
      <c r="H167" s="76">
        <f t="shared" si="16"/>
        <v>10.366438558025123</v>
      </c>
      <c r="I167">
        <f t="shared" si="17"/>
        <v>0.4837505350032687</v>
      </c>
      <c r="J167">
        <f t="shared" si="18"/>
        <v>0.48305175373356196</v>
      </c>
      <c r="K167">
        <f t="shared" si="19"/>
        <v>0.48232572565910559</v>
      </c>
      <c r="L167" s="78">
        <v>0.16249464996731311</v>
      </c>
      <c r="M167" s="78">
        <v>0.16948246266438005</v>
      </c>
      <c r="N167" s="78">
        <v>0.1767427434089438</v>
      </c>
    </row>
    <row r="168" spans="2:14">
      <c r="B168" s="75">
        <v>125</v>
      </c>
      <c r="C168" s="70">
        <v>0.32712023154751929</v>
      </c>
      <c r="D168" s="70">
        <v>0.34177072661755542</v>
      </c>
      <c r="E168" s="70">
        <v>0.35704165498173462</v>
      </c>
      <c r="F168" s="76">
        <f t="shared" si="14"/>
        <v>10.32712023154752</v>
      </c>
      <c r="G168" s="76">
        <f t="shared" si="15"/>
        <v>10.341770726617556</v>
      </c>
      <c r="H168" s="76">
        <f t="shared" si="16"/>
        <v>10.357041654981735</v>
      </c>
      <c r="I168">
        <f t="shared" si="17"/>
        <v>0.48416207886549895</v>
      </c>
      <c r="J168">
        <f t="shared" si="18"/>
        <v>0.48347619882261028</v>
      </c>
      <c r="K168">
        <f t="shared" si="19"/>
        <v>0.48276333788761011</v>
      </c>
      <c r="L168" s="78">
        <v>0.15837921134501032</v>
      </c>
      <c r="M168" s="78">
        <v>0.16523801177389721</v>
      </c>
      <c r="N168" s="78">
        <v>0.17236662112389867</v>
      </c>
    </row>
    <row r="169" spans="2:14">
      <c r="B169" s="75">
        <v>126</v>
      </c>
      <c r="C169" s="70">
        <v>0.31857788424305988</v>
      </c>
      <c r="D169" s="70">
        <v>0.33293301252156771</v>
      </c>
      <c r="E169" s="70">
        <v>0.34790018977915965</v>
      </c>
      <c r="F169" s="76">
        <f t="shared" si="14"/>
        <v>10.31857788424306</v>
      </c>
      <c r="G169" s="76">
        <f t="shared" si="15"/>
        <v>10.332933012521568</v>
      </c>
      <c r="H169" s="76">
        <f t="shared" si="16"/>
        <v>10.34790018977916</v>
      </c>
      <c r="I169">
        <f t="shared" si="17"/>
        <v>0.48456289772597716</v>
      </c>
      <c r="J169">
        <f t="shared" si="18"/>
        <v>0.4838897139796553</v>
      </c>
      <c r="K169">
        <f t="shared" si="19"/>
        <v>0.48318981709338532</v>
      </c>
      <c r="L169" s="78">
        <v>0.15437102274022801</v>
      </c>
      <c r="M169" s="78">
        <v>0.16110286020344639</v>
      </c>
      <c r="N169" s="78">
        <v>0.16810182906614618</v>
      </c>
    </row>
    <row r="170" spans="2:14">
      <c r="B170" s="75">
        <v>127</v>
      </c>
      <c r="C170" s="70">
        <v>0.31026989701774399</v>
      </c>
      <c r="D170" s="70">
        <v>0.32433551130551802</v>
      </c>
      <c r="E170" s="70">
        <v>0.33900486496570165</v>
      </c>
      <c r="F170" s="76">
        <f t="shared" si="14"/>
        <v>10.310269897017744</v>
      </c>
      <c r="G170" s="76">
        <f t="shared" si="15"/>
        <v>10.324335511305518</v>
      </c>
      <c r="H170" s="76">
        <f t="shared" si="16"/>
        <v>10.339004864965702</v>
      </c>
      <c r="I170">
        <f t="shared" si="17"/>
        <v>0.4849533571809071</v>
      </c>
      <c r="J170">
        <f t="shared" si="18"/>
        <v>0.48429266895916162</v>
      </c>
      <c r="K170">
        <f t="shared" si="19"/>
        <v>0.48360553702250209</v>
      </c>
      <c r="L170" s="78">
        <v>0.15046642819092926</v>
      </c>
      <c r="M170" s="78">
        <v>0.15707331040838365</v>
      </c>
      <c r="N170" s="78">
        <v>0.16394462977497895</v>
      </c>
    </row>
    <row r="171" spans="2:14">
      <c r="B171" s="75">
        <v>128</v>
      </c>
      <c r="C171" s="70">
        <v>0.30218779101816046</v>
      </c>
      <c r="D171" s="70">
        <v>0.31596957552549998</v>
      </c>
      <c r="E171" s="70">
        <v>0.33034686359813792</v>
      </c>
      <c r="F171" s="76">
        <f t="shared" si="14"/>
        <v>10.302187791018161</v>
      </c>
      <c r="G171" s="76">
        <f t="shared" si="15"/>
        <v>10.3159695755255</v>
      </c>
      <c r="H171" s="76">
        <f t="shared" si="16"/>
        <v>10.330346863598137</v>
      </c>
      <c r="I171">
        <f t="shared" si="17"/>
        <v>0.48533380495734996</v>
      </c>
      <c r="J171">
        <f t="shared" si="18"/>
        <v>0.48468541550010319</v>
      </c>
      <c r="K171">
        <f t="shared" si="19"/>
        <v>0.48401085326756033</v>
      </c>
      <c r="L171" s="78">
        <v>0.14666195042650032</v>
      </c>
      <c r="M171" s="78">
        <v>0.15314584499896819</v>
      </c>
      <c r="N171" s="78">
        <v>0.1598914673243971</v>
      </c>
    </row>
    <row r="172" spans="2:14">
      <c r="B172" s="75">
        <v>129</v>
      </c>
      <c r="C172" s="70">
        <v>0.2943235228103005</v>
      </c>
      <c r="D172" s="70">
        <v>0.30782700103436245</v>
      </c>
      <c r="E172" s="70">
        <v>0.32191781993796131</v>
      </c>
      <c r="F172" s="76">
        <f t="shared" si="14"/>
        <v>10.2943235228103</v>
      </c>
      <c r="G172" s="76">
        <f t="shared" si="15"/>
        <v>10.307827001034362</v>
      </c>
      <c r="H172" s="76">
        <f t="shared" si="16"/>
        <v>10.321917819937962</v>
      </c>
      <c r="I172">
        <f t="shared" si="17"/>
        <v>0.48570457193432215</v>
      </c>
      <c r="J172">
        <f t="shared" si="18"/>
        <v>0.48506828835003379</v>
      </c>
      <c r="K172">
        <f t="shared" si="19"/>
        <v>0.48440610429410025</v>
      </c>
      <c r="L172" s="78">
        <v>0.1429542806567787</v>
      </c>
      <c r="M172" s="78">
        <v>0.14931711649966228</v>
      </c>
      <c r="N172" s="78">
        <v>0.15593895705899746</v>
      </c>
    </row>
    <row r="173" spans="2:14">
      <c r="B173" s="75">
        <v>130</v>
      </c>
      <c r="C173" s="70">
        <v>0.28666945777049552</v>
      </c>
      <c r="D173" s="70">
        <v>0.29989999997075256</v>
      </c>
      <c r="E173" s="70">
        <v>0.31370979204020027</v>
      </c>
      <c r="F173" s="76">
        <f t="shared" si="14"/>
        <v>10.286669457770495</v>
      </c>
      <c r="G173" s="76">
        <f t="shared" si="15"/>
        <v>10.299899999970753</v>
      </c>
      <c r="H173" s="76">
        <f t="shared" si="16"/>
        <v>10.3137097920402</v>
      </c>
      <c r="I173">
        <f t="shared" si="17"/>
        <v>0.4860659731049321</v>
      </c>
      <c r="J173">
        <f t="shared" si="18"/>
        <v>0.48544160623056509</v>
      </c>
      <c r="K173">
        <f t="shared" si="19"/>
        <v>0.484791612408839</v>
      </c>
      <c r="L173" s="78">
        <v>0.13934026895067914</v>
      </c>
      <c r="M173" s="78">
        <v>0.14558393769434855</v>
      </c>
      <c r="N173" s="78">
        <v>0.15208387591161027</v>
      </c>
    </row>
    <row r="174" spans="2:14">
      <c r="B174" s="75">
        <v>131</v>
      </c>
      <c r="C174" s="70">
        <v>0.28014898036226821</v>
      </c>
      <c r="D174" s="70">
        <v>0.29314535791074386</v>
      </c>
      <c r="E174" s="70">
        <v>0.3067139753049215</v>
      </c>
      <c r="F174" s="76">
        <f t="shared" si="14"/>
        <v>10.280148980362268</v>
      </c>
      <c r="G174" s="76">
        <f t="shared" si="15"/>
        <v>10.293145357910744</v>
      </c>
      <c r="H174" s="76">
        <f t="shared" si="16"/>
        <v>10.306713975304922</v>
      </c>
      <c r="I174">
        <f t="shared" si="17"/>
        <v>0.48637427429809504</v>
      </c>
      <c r="J174">
        <f t="shared" si="18"/>
        <v>0.48576016622142382</v>
      </c>
      <c r="K174">
        <f t="shared" si="19"/>
        <v>0.48512067104802686</v>
      </c>
      <c r="L174" s="78">
        <v>0.13625725701904948</v>
      </c>
      <c r="M174" s="78">
        <v>0.14239833778576172</v>
      </c>
      <c r="N174" s="78">
        <v>0.14879328951973145</v>
      </c>
    </row>
    <row r="175" spans="2:14">
      <c r="B175" s="75">
        <v>132</v>
      </c>
      <c r="C175" s="70">
        <v>0.27362430904292756</v>
      </c>
      <c r="D175" s="70">
        <v>0.28638481291653017</v>
      </c>
      <c r="E175" s="70">
        <v>0.2997104304437484</v>
      </c>
      <c r="F175" s="76">
        <f t="shared" si="14"/>
        <v>10.273624309042928</v>
      </c>
      <c r="G175" s="76">
        <f t="shared" si="15"/>
        <v>10.286384812916531</v>
      </c>
      <c r="H175" s="76">
        <f t="shared" si="16"/>
        <v>10.299710430443749</v>
      </c>
      <c r="I175">
        <f t="shared" si="17"/>
        <v>0.4866831655114115</v>
      </c>
      <c r="J175">
        <f t="shared" si="18"/>
        <v>0.48607942352317407</v>
      </c>
      <c r="K175">
        <f t="shared" si="19"/>
        <v>0.4854505409415264</v>
      </c>
      <c r="L175" s="78">
        <v>0.13316834488588472</v>
      </c>
      <c r="M175" s="78">
        <v>0.13920576476825905</v>
      </c>
      <c r="N175" s="78">
        <v>0.14549459058473538</v>
      </c>
    </row>
    <row r="176" spans="2:14">
      <c r="B176" s="75">
        <v>133</v>
      </c>
      <c r="C176" s="70">
        <v>0.2671224049211699</v>
      </c>
      <c r="D176" s="70">
        <v>0.2796462701132284</v>
      </c>
      <c r="E176" s="70">
        <v>0.29272803308160417</v>
      </c>
      <c r="F176" s="76">
        <f t="shared" si="14"/>
        <v>10.267122404921169</v>
      </c>
      <c r="G176" s="76">
        <f t="shared" si="15"/>
        <v>10.279646270113229</v>
      </c>
      <c r="H176" s="76">
        <f t="shared" si="16"/>
        <v>10.292728033081604</v>
      </c>
      <c r="I176">
        <f t="shared" si="17"/>
        <v>0.4869913694224034</v>
      </c>
      <c r="J176">
        <f t="shared" si="18"/>
        <v>0.4863980596819627</v>
      </c>
      <c r="K176">
        <f t="shared" si="19"/>
        <v>0.48577986165860237</v>
      </c>
      <c r="L176" s="78">
        <v>0.13008630577596628</v>
      </c>
      <c r="M176" s="78">
        <v>0.13601940318037234</v>
      </c>
      <c r="N176" s="78">
        <v>0.14220138341397645</v>
      </c>
    </row>
    <row r="177" spans="2:14">
      <c r="B177" s="75">
        <v>134</v>
      </c>
      <c r="C177" s="70">
        <v>0.26066761098760199</v>
      </c>
      <c r="D177" s="70">
        <v>0.272954945479498</v>
      </c>
      <c r="E177" s="70">
        <v>0.28579289747291547</v>
      </c>
      <c r="F177" s="76">
        <f t="shared" si="14"/>
        <v>10.260667610987602</v>
      </c>
      <c r="G177" s="76">
        <f t="shared" si="15"/>
        <v>10.272954945479498</v>
      </c>
      <c r="H177" s="76">
        <f t="shared" si="16"/>
        <v>10.285792897472916</v>
      </c>
      <c r="I177">
        <f t="shared" si="17"/>
        <v>0.48729772657733955</v>
      </c>
      <c r="J177">
        <f t="shared" si="18"/>
        <v>0.48671487673565583</v>
      </c>
      <c r="K177">
        <f t="shared" si="19"/>
        <v>0.48610739588470947</v>
      </c>
      <c r="L177" s="78">
        <v>0.12702273422660479</v>
      </c>
      <c r="M177" s="78">
        <v>0.13285123264344154</v>
      </c>
      <c r="N177" s="78">
        <v>0.13892604115290472</v>
      </c>
    </row>
    <row r="178" spans="2:14">
      <c r="B178" s="75">
        <v>135</v>
      </c>
      <c r="C178" s="70">
        <v>0.25428175035126149</v>
      </c>
      <c r="D178" s="70">
        <v>0.26633346557898285</v>
      </c>
      <c r="E178" s="70">
        <v>0.27892847771358215</v>
      </c>
      <c r="F178" s="76">
        <f t="shared" si="14"/>
        <v>10.254281750351261</v>
      </c>
      <c r="G178" s="76">
        <f t="shared" si="15"/>
        <v>10.266333465578983</v>
      </c>
      <c r="H178" s="76">
        <f t="shared" si="16"/>
        <v>10.278928477713583</v>
      </c>
      <c r="I178">
        <f t="shared" si="17"/>
        <v>0.48760119155383308</v>
      </c>
      <c r="J178">
        <f t="shared" si="18"/>
        <v>0.48702879336269628</v>
      </c>
      <c r="K178">
        <f t="shared" si="19"/>
        <v>0.48643202555994303</v>
      </c>
      <c r="L178" s="78">
        <v>0.12398808446166942</v>
      </c>
      <c r="M178" s="78">
        <v>0.12971206637303723</v>
      </c>
      <c r="N178" s="78">
        <v>0.13567974440056918</v>
      </c>
    </row>
    <row r="179" spans="2:14">
      <c r="B179" s="75">
        <v>136</v>
      </c>
      <c r="C179" s="70">
        <v>0.24798424063352512</v>
      </c>
      <c r="D179" s="70">
        <v>0.25980198390408993</v>
      </c>
      <c r="E179" s="70">
        <v>0.27215568602665829</v>
      </c>
      <c r="F179" s="76">
        <f t="shared" si="14"/>
        <v>10.247984240633524</v>
      </c>
      <c r="G179" s="76">
        <f t="shared" si="15"/>
        <v>10.25980198390409</v>
      </c>
      <c r="H179" s="76">
        <f t="shared" si="16"/>
        <v>10.272155686026657</v>
      </c>
      <c r="I179">
        <f t="shared" si="17"/>
        <v>0.48790082835752907</v>
      </c>
      <c r="J179">
        <f t="shared" si="18"/>
        <v>0.48733884024703028</v>
      </c>
      <c r="K179">
        <f t="shared" si="19"/>
        <v>0.48675274721561734</v>
      </c>
      <c r="L179" s="78">
        <v>0.12099171642470972</v>
      </c>
      <c r="M179" s="78">
        <v>0.12661159752969681</v>
      </c>
      <c r="N179" s="78">
        <v>0.13247252784382693</v>
      </c>
    </row>
    <row r="180" spans="2:14">
      <c r="B180" s="75">
        <v>137</v>
      </c>
      <c r="C180" s="70">
        <v>0.24179222057769392</v>
      </c>
      <c r="D180" s="70">
        <v>0.25337830981511988</v>
      </c>
      <c r="E180" s="70">
        <v>0.26549302402949404</v>
      </c>
      <c r="F180" s="76">
        <f t="shared" si="14"/>
        <v>10.241792220577693</v>
      </c>
      <c r="G180" s="76">
        <f t="shared" si="15"/>
        <v>10.253378309815119</v>
      </c>
      <c r="H180" s="76">
        <f t="shared" si="16"/>
        <v>10.265493024029494</v>
      </c>
      <c r="I180">
        <f t="shared" si="17"/>
        <v>0.48819580521796335</v>
      </c>
      <c r="J180">
        <f t="shared" si="18"/>
        <v>0.48764415482589912</v>
      </c>
      <c r="K180">
        <f t="shared" si="19"/>
        <v>0.48706866667738086</v>
      </c>
      <c r="L180" s="78">
        <v>0.1180419478203667</v>
      </c>
      <c r="M180" s="78">
        <v>0.12355845174100896</v>
      </c>
      <c r="N180" s="78">
        <v>0.12931333322619151</v>
      </c>
    </row>
    <row r="181" spans="2:14">
      <c r="B181" s="75">
        <v>138</v>
      </c>
      <c r="C181" s="70">
        <v>0.23572068536113</v>
      </c>
      <c r="D181" s="70">
        <v>0.24707804649171008</v>
      </c>
      <c r="E181" s="70">
        <v>0.25895672332929459</v>
      </c>
      <c r="F181" s="76">
        <f t="shared" si="14"/>
        <v>10.23572068536113</v>
      </c>
      <c r="G181" s="76">
        <f t="shared" si="15"/>
        <v>10.24707804649171</v>
      </c>
      <c r="H181" s="76">
        <f t="shared" si="16"/>
        <v>10.258956723329295</v>
      </c>
      <c r="I181">
        <f t="shared" si="17"/>
        <v>0.48848538893317733</v>
      </c>
      <c r="J181">
        <f t="shared" si="18"/>
        <v>0.48794397557183133</v>
      </c>
      <c r="K181">
        <f t="shared" si="19"/>
        <v>0.48737899328786444</v>
      </c>
      <c r="L181" s="78">
        <v>0.11514611066822671</v>
      </c>
      <c r="M181" s="78">
        <v>0.1205602442816868</v>
      </c>
      <c r="N181" s="78">
        <v>0.12621006712135563</v>
      </c>
    </row>
    <row r="182" spans="2:14">
      <c r="B182" s="75">
        <v>139</v>
      </c>
      <c r="C182" s="70">
        <v>0.2297826275261439</v>
      </c>
      <c r="D182" s="70">
        <v>0.24091473474863026</v>
      </c>
      <c r="E182" s="70">
        <v>0.25256089223480588</v>
      </c>
      <c r="F182" s="76">
        <f t="shared" si="14"/>
        <v>10.229782627526143</v>
      </c>
      <c r="G182" s="76">
        <f t="shared" si="15"/>
        <v>10.24091473474863</v>
      </c>
      <c r="H182" s="76">
        <f t="shared" si="16"/>
        <v>10.252560892234806</v>
      </c>
      <c r="I182">
        <f t="shared" si="17"/>
        <v>0.4887689388967148</v>
      </c>
      <c r="J182">
        <f t="shared" si="18"/>
        <v>0.48823763594421998</v>
      </c>
      <c r="K182">
        <f t="shared" si="19"/>
        <v>0.48768303378592498</v>
      </c>
      <c r="L182" s="78">
        <v>0.11231061103285241</v>
      </c>
      <c r="M182" s="78">
        <v>0.11762364055780006</v>
      </c>
      <c r="N182" s="78">
        <v>0.12316966214075019</v>
      </c>
    </row>
    <row r="183" spans="2:14">
      <c r="B183" s="75">
        <v>140</v>
      </c>
      <c r="C183" s="70">
        <v>0.22398918084971811</v>
      </c>
      <c r="D183" s="70">
        <v>0.23489999997727085</v>
      </c>
      <c r="E183" s="70">
        <v>0.24631766578645592</v>
      </c>
      <c r="F183" s="76">
        <f t="shared" si="14"/>
        <v>10.223989180849719</v>
      </c>
      <c r="G183" s="76">
        <f t="shared" si="15"/>
        <v>10.234899999977271</v>
      </c>
      <c r="H183" s="76">
        <f t="shared" si="16"/>
        <v>10.246317665786457</v>
      </c>
      <c r="I183">
        <f t="shared" si="17"/>
        <v>0.48904590092538114</v>
      </c>
      <c r="J183">
        <f t="shared" si="18"/>
        <v>0.48852455813062207</v>
      </c>
      <c r="K183">
        <f t="shared" si="19"/>
        <v>0.48798018596432269</v>
      </c>
      <c r="L183" s="78">
        <v>0.10954099074618852</v>
      </c>
      <c r="M183" s="78">
        <v>0.11475441869377938</v>
      </c>
      <c r="N183" s="78">
        <v>0.12019814035677265</v>
      </c>
    </row>
    <row r="184" spans="2:14">
      <c r="B184" s="75">
        <v>141</v>
      </c>
      <c r="C184" s="70">
        <v>0.2183497648722928</v>
      </c>
      <c r="D184" s="70">
        <v>0.22904369988033868</v>
      </c>
      <c r="E184" s="70">
        <v>0.24023735671943228</v>
      </c>
      <c r="F184" s="76">
        <f t="shared" si="14"/>
        <v>10.218349764872293</v>
      </c>
      <c r="G184" s="76">
        <f t="shared" si="15"/>
        <v>10.229043699880339</v>
      </c>
      <c r="H184" s="76">
        <f t="shared" si="16"/>
        <v>10.240237356719433</v>
      </c>
      <c r="I184">
        <f t="shared" si="17"/>
        <v>0.48931580099054173</v>
      </c>
      <c r="J184">
        <f t="shared" si="18"/>
        <v>0.48880424668226713</v>
      </c>
      <c r="K184">
        <f t="shared" si="19"/>
        <v>0.48826993221198167</v>
      </c>
      <c r="L184" s="78">
        <v>0.1068419900945824</v>
      </c>
      <c r="M184" s="78">
        <v>0.11195753317732823</v>
      </c>
      <c r="N184" s="78">
        <v>0.11730067788018286</v>
      </c>
    </row>
    <row r="185" spans="2:14">
      <c r="B185" s="75">
        <v>142</v>
      </c>
      <c r="C185" s="70">
        <v>0.21287222816453794</v>
      </c>
      <c r="D185" s="70">
        <v>0.22335407103131513</v>
      </c>
      <c r="E185" s="70">
        <v>0.23432860534348893</v>
      </c>
      <c r="F185" s="76">
        <f t="shared" si="14"/>
        <v>10.212872228164539</v>
      </c>
      <c r="G185" s="76">
        <f t="shared" si="15"/>
        <v>10.223354071031315</v>
      </c>
      <c r="H185" s="76">
        <f t="shared" si="16"/>
        <v>10.234328605343489</v>
      </c>
      <c r="I185">
        <f t="shared" si="17"/>
        <v>0.48957823894156383</v>
      </c>
      <c r="J185">
        <f t="shared" si="18"/>
        <v>0.48907628213405002</v>
      </c>
      <c r="K185">
        <f t="shared" si="19"/>
        <v>0.48855183303274324</v>
      </c>
      <c r="L185" s="78">
        <v>0.10421761058436124</v>
      </c>
      <c r="M185" s="78">
        <v>0.10923717865950013</v>
      </c>
      <c r="N185" s="78">
        <v>0.11448166967256779</v>
      </c>
    </row>
    <row r="186" spans="2:14">
      <c r="B186" s="75">
        <v>143</v>
      </c>
      <c r="C186" s="70">
        <v>0.20756298875654378</v>
      </c>
      <c r="D186" s="70">
        <v>0.21783787264151266</v>
      </c>
      <c r="E186" s="70">
        <v>0.22859852668029329</v>
      </c>
      <c r="F186" s="76">
        <f t="shared" si="14"/>
        <v>10.207562988756544</v>
      </c>
      <c r="G186" s="76">
        <f t="shared" si="15"/>
        <v>10.217837872641512</v>
      </c>
      <c r="H186" s="76">
        <f t="shared" si="16"/>
        <v>10.228598526680294</v>
      </c>
      <c r="I186">
        <f t="shared" si="17"/>
        <v>0.48983288229594218</v>
      </c>
      <c r="J186">
        <f t="shared" si="18"/>
        <v>0.4893403146851264</v>
      </c>
      <c r="K186">
        <f t="shared" si="19"/>
        <v>0.48882552061829304</v>
      </c>
      <c r="L186" s="78">
        <v>0.10167117704057808</v>
      </c>
      <c r="M186" s="78">
        <v>0.10659685314873629</v>
      </c>
      <c r="N186" s="78">
        <v>0.11174479381706912</v>
      </c>
    </row>
    <row r="187" spans="2:14">
      <c r="B187" s="75">
        <v>144</v>
      </c>
      <c r="C187" s="70">
        <v>0.20242717045507963</v>
      </c>
      <c r="D187" s="70">
        <v>0.21250052622381502</v>
      </c>
      <c r="E187" s="70">
        <v>0.22305285351036103</v>
      </c>
      <c r="F187" s="76">
        <f t="shared" si="14"/>
        <v>10.20242717045508</v>
      </c>
      <c r="G187" s="76">
        <f t="shared" si="15"/>
        <v>10.212500526223815</v>
      </c>
      <c r="H187" s="76">
        <f t="shared" si="16"/>
        <v>10.22305285351036</v>
      </c>
      <c r="I187">
        <f t="shared" si="17"/>
        <v>0.49007946015820225</v>
      </c>
      <c r="J187">
        <f t="shared" si="18"/>
        <v>0.48959605800371059</v>
      </c>
      <c r="K187">
        <f t="shared" si="19"/>
        <v>0.48909069254035165</v>
      </c>
      <c r="L187" s="78">
        <v>9.9205398417977819E-2</v>
      </c>
      <c r="M187" s="78">
        <v>0.10403941996289397</v>
      </c>
      <c r="N187" s="78">
        <v>0.10909307459648408</v>
      </c>
    </row>
    <row r="188" spans="2:14">
      <c r="B188" s="75">
        <v>145</v>
      </c>
      <c r="C188" s="70">
        <v>0.19746873405822093</v>
      </c>
      <c r="D188" s="70">
        <v>0.20734625013113145</v>
      </c>
      <c r="E188" s="70">
        <v>0.21769607427585433</v>
      </c>
      <c r="F188" s="76">
        <f t="shared" si="14"/>
        <v>10.197468734058221</v>
      </c>
      <c r="G188" s="76">
        <f t="shared" si="15"/>
        <v>10.207346250131131</v>
      </c>
      <c r="H188" s="76">
        <f t="shared" si="16"/>
        <v>10.217696074275855</v>
      </c>
      <c r="I188">
        <f t="shared" si="17"/>
        <v>0.49031775731762228</v>
      </c>
      <c r="J188">
        <f t="shared" si="18"/>
        <v>0.48984328320750031</v>
      </c>
      <c r="K188">
        <f t="shared" si="19"/>
        <v>0.48934710561493761</v>
      </c>
      <c r="L188" s="78">
        <v>9.6822426823776869E-2</v>
      </c>
      <c r="M188" s="78">
        <v>0.10156716792499702</v>
      </c>
      <c r="N188" s="78">
        <v>0.10652894385062379</v>
      </c>
    </row>
    <row r="189" spans="2:14">
      <c r="B189" s="75">
        <v>146</v>
      </c>
      <c r="C189" s="70">
        <v>0.19269060271734129</v>
      </c>
      <c r="D189" s="70">
        <v>0.20237818819283213</v>
      </c>
      <c r="E189" s="70">
        <v>0.21253156503527912</v>
      </c>
      <c r="F189" s="76">
        <f t="shared" si="14"/>
        <v>10.192690602717342</v>
      </c>
      <c r="G189" s="76">
        <f t="shared" si="15"/>
        <v>10.202378188192831</v>
      </c>
      <c r="H189" s="76">
        <f t="shared" si="16"/>
        <v>10.212531565035279</v>
      </c>
      <c r="I189">
        <f t="shared" si="17"/>
        <v>0.4905476085644172</v>
      </c>
      <c r="J189">
        <f t="shared" si="18"/>
        <v>0.49008181306065274</v>
      </c>
      <c r="K189">
        <f t="shared" si="19"/>
        <v>0.4895945699809181</v>
      </c>
      <c r="L189" s="78">
        <v>9.4523914355827965E-2</v>
      </c>
      <c r="M189" s="78">
        <v>9.9181869393473149E-2</v>
      </c>
      <c r="N189" s="78">
        <v>0.10405430019081902</v>
      </c>
    </row>
    <row r="190" spans="2:14">
      <c r="B190" s="75">
        <v>147</v>
      </c>
      <c r="C190" s="70">
        <v>0.18809478091421422</v>
      </c>
      <c r="D190" s="70">
        <v>0.19759853189467766</v>
      </c>
      <c r="E190" s="70">
        <v>0.20756171489286077</v>
      </c>
      <c r="F190" s="76">
        <f t="shared" si="14"/>
        <v>10.188094780914215</v>
      </c>
      <c r="G190" s="76">
        <f t="shared" si="15"/>
        <v>10.197598531894677</v>
      </c>
      <c r="H190" s="76">
        <f t="shared" si="16"/>
        <v>10.207561714892861</v>
      </c>
      <c r="I190">
        <f t="shared" si="17"/>
        <v>0.49076889325438056</v>
      </c>
      <c r="J190">
        <f t="shared" si="18"/>
        <v>0.49031151641846582</v>
      </c>
      <c r="K190">
        <f t="shared" si="19"/>
        <v>0.48983294342516548</v>
      </c>
      <c r="L190" s="78">
        <v>9.2311067456194093E-2</v>
      </c>
      <c r="M190" s="78">
        <v>9.6884835815341991E-2</v>
      </c>
      <c r="N190" s="78">
        <v>0.10167056574834499</v>
      </c>
    </row>
    <row r="191" spans="2:14">
      <c r="B191" s="75">
        <v>148</v>
      </c>
      <c r="C191" s="70">
        <v>0.18368246671086164</v>
      </c>
      <c r="D191" s="70">
        <v>0.19300863574184099</v>
      </c>
      <c r="E191" s="70">
        <v>0.20278804452366905</v>
      </c>
      <c r="F191" s="76">
        <f t="shared" si="14"/>
        <v>10.183682466710861</v>
      </c>
      <c r="G191" s="76">
        <f t="shared" si="15"/>
        <v>10.19300863574184</v>
      </c>
      <c r="H191" s="76">
        <f t="shared" si="16"/>
        <v>10.202788044523668</v>
      </c>
      <c r="I191">
        <f t="shared" si="17"/>
        <v>0.49098153014337909</v>
      </c>
      <c r="J191">
        <f t="shared" si="18"/>
        <v>0.49053230294218264</v>
      </c>
      <c r="K191">
        <f t="shared" si="19"/>
        <v>0.49006212597778531</v>
      </c>
      <c r="L191" s="78">
        <v>9.0184698566209143E-2</v>
      </c>
      <c r="M191" s="78">
        <v>9.4676970578174119E-2</v>
      </c>
      <c r="N191" s="78">
        <v>9.9378740222147044E-2</v>
      </c>
    </row>
    <row r="192" spans="2:14">
      <c r="B192" s="75">
        <v>149</v>
      </c>
      <c r="C192" s="70">
        <v>0.17945415708505341</v>
      </c>
      <c r="D192" s="70">
        <v>0.18860912560343354</v>
      </c>
      <c r="E192" s="70">
        <v>0.19821131757793231</v>
      </c>
      <c r="F192" s="76">
        <f t="shared" si="14"/>
        <v>10.179454157085054</v>
      </c>
      <c r="G192" s="76">
        <f t="shared" si="15"/>
        <v>10.188609125603433</v>
      </c>
      <c r="H192" s="76">
        <f t="shared" si="16"/>
        <v>10.198211317577933</v>
      </c>
      <c r="I192">
        <f t="shared" si="17"/>
        <v>0.49118547250590294</v>
      </c>
      <c r="J192">
        <f t="shared" si="18"/>
        <v>0.4907441180990314</v>
      </c>
      <c r="K192">
        <f t="shared" si="19"/>
        <v>0.49028205479345727</v>
      </c>
      <c r="L192" s="78">
        <v>8.8145274940970492E-2</v>
      </c>
      <c r="M192" s="78">
        <v>9.2558819009686433E-2</v>
      </c>
      <c r="N192" s="78">
        <v>9.7179452065427163E-2</v>
      </c>
    </row>
    <row r="193" spans="2:14">
      <c r="B193" s="75">
        <v>150</v>
      </c>
      <c r="C193" s="70">
        <v>0.17540974630606007</v>
      </c>
      <c r="D193" s="70">
        <v>0.18439999998228751</v>
      </c>
      <c r="E193" s="70">
        <v>0.19383164489699542</v>
      </c>
      <c r="F193" s="76">
        <f t="shared" si="14"/>
        <v>10.175409746306061</v>
      </c>
      <c r="G193" s="76">
        <f t="shared" si="15"/>
        <v>10.184399999982288</v>
      </c>
      <c r="H193" s="76">
        <f t="shared" si="16"/>
        <v>10.193831644896996</v>
      </c>
      <c r="I193">
        <f t="shared" si="17"/>
        <v>0.49138070354514524</v>
      </c>
      <c r="J193">
        <f t="shared" si="18"/>
        <v>0.49094693845574561</v>
      </c>
      <c r="K193">
        <f t="shared" si="19"/>
        <v>0.49049269932792999</v>
      </c>
      <c r="L193" s="78">
        <v>8.6192964548547232E-2</v>
      </c>
      <c r="M193" s="78">
        <v>9.0530615442543594E-2</v>
      </c>
      <c r="N193" s="78">
        <v>9.5073006720700071E-2</v>
      </c>
    </row>
    <row r="194" spans="2:14">
      <c r="B194" s="75">
        <v>151</v>
      </c>
      <c r="C194" s="70">
        <v>0.17269999999999999</v>
      </c>
      <c r="D194" s="70">
        <v>0.1804</v>
      </c>
      <c r="E194" s="70">
        <v>0.18809999999999999</v>
      </c>
      <c r="F194" s="76">
        <f t="shared" si="14"/>
        <v>10.172700000000001</v>
      </c>
      <c r="G194" s="76">
        <f t="shared" si="15"/>
        <v>10.180400000000001</v>
      </c>
      <c r="H194" s="76">
        <f t="shared" si="16"/>
        <v>10.1881</v>
      </c>
      <c r="I194">
        <f t="shared" si="17"/>
        <v>0.4915115947585203</v>
      </c>
      <c r="J194">
        <f t="shared" si="18"/>
        <v>0.49113983733448585</v>
      </c>
      <c r="K194">
        <f t="shared" si="19"/>
        <v>0.49076864184686053</v>
      </c>
      <c r="L194" s="78">
        <v>8.4884052414796449E-2</v>
      </c>
      <c r="M194" s="78">
        <v>8.860162665514125E-2</v>
      </c>
      <c r="N194" s="78">
        <v>9.2313581531394462E-2</v>
      </c>
    </row>
    <row r="195" spans="2:14">
      <c r="B195" s="75">
        <v>152</v>
      </c>
      <c r="C195" s="70">
        <v>0.16900000000000001</v>
      </c>
      <c r="D195" s="70">
        <v>0.17649999999999999</v>
      </c>
      <c r="E195" s="70">
        <v>0.18410000000000001</v>
      </c>
      <c r="F195" s="76">
        <f t="shared" si="14"/>
        <v>10.169</v>
      </c>
      <c r="G195" s="76">
        <f t="shared" si="15"/>
        <v>10.176500000000001</v>
      </c>
      <c r="H195" s="76">
        <f t="shared" si="16"/>
        <v>10.184100000000001</v>
      </c>
      <c r="I195">
        <f t="shared" si="17"/>
        <v>0.49169043170419902</v>
      </c>
      <c r="J195">
        <f t="shared" si="18"/>
        <v>0.49132805974549204</v>
      </c>
      <c r="K195">
        <f t="shared" si="19"/>
        <v>0.49096140061468363</v>
      </c>
      <c r="L195" s="78">
        <v>8.3095682958009634E-2</v>
      </c>
      <c r="M195" s="78">
        <v>8.6719402545079344E-2</v>
      </c>
      <c r="N195" s="78">
        <v>9.038599385316326E-2</v>
      </c>
    </row>
    <row r="196" spans="2:14">
      <c r="B196" s="75">
        <v>153</v>
      </c>
      <c r="C196" s="70">
        <v>0.16520000000000001</v>
      </c>
      <c r="D196" s="70">
        <v>0.17269999999999999</v>
      </c>
      <c r="E196" s="70">
        <v>0.18010000000000001</v>
      </c>
      <c r="F196" s="76">
        <f t="shared" ref="F196:F243" si="20">C196+10</f>
        <v>10.1652</v>
      </c>
      <c r="G196" s="76">
        <f t="shared" ref="G196:G243" si="21">D196+10</f>
        <v>10.172700000000001</v>
      </c>
      <c r="H196" s="76">
        <f t="shared" ref="H196:H243" si="22">E196+10</f>
        <v>10.180099999999999</v>
      </c>
      <c r="I196">
        <f t="shared" ref="I196:I243" si="23">5/F196</f>
        <v>0.49187423759493171</v>
      </c>
      <c r="J196">
        <f t="shared" ref="J196:J243" si="24">5/G196</f>
        <v>0.4915115947585203</v>
      </c>
      <c r="K196">
        <f t="shared" ref="K196:K243" si="25">5/H196</f>
        <v>0.49115431086138645</v>
      </c>
      <c r="L196" s="78">
        <v>8.1257624050682722E-2</v>
      </c>
      <c r="M196" s="78">
        <v>8.4884052414796449E-2</v>
      </c>
      <c r="N196" s="78">
        <v>8.8456891386135703E-2</v>
      </c>
    </row>
    <row r="197" spans="2:14">
      <c r="B197" s="75">
        <v>154</v>
      </c>
      <c r="C197" s="70">
        <v>0.16159999999999999</v>
      </c>
      <c r="D197" s="70">
        <v>0.16889999999999999</v>
      </c>
      <c r="E197" s="70">
        <v>0.1762</v>
      </c>
      <c r="F197" s="76">
        <f t="shared" si="20"/>
        <v>10.1616</v>
      </c>
      <c r="G197" s="76">
        <f t="shared" si="21"/>
        <v>10.168900000000001</v>
      </c>
      <c r="H197" s="76">
        <f t="shared" si="22"/>
        <v>10.1762</v>
      </c>
      <c r="I197">
        <f t="shared" si="23"/>
        <v>0.4920484962997953</v>
      </c>
      <c r="J197">
        <f t="shared" si="24"/>
        <v>0.4916952669413604</v>
      </c>
      <c r="K197">
        <f t="shared" si="25"/>
        <v>0.49134254436823177</v>
      </c>
      <c r="L197" s="78">
        <v>7.9515037002046915E-2</v>
      </c>
      <c r="M197" s="78">
        <v>8.3047330586395768E-2</v>
      </c>
      <c r="N197" s="78">
        <v>8.6574556317682433E-2</v>
      </c>
    </row>
    <row r="198" spans="2:14">
      <c r="B198" s="75">
        <v>155</v>
      </c>
      <c r="C198" s="70">
        <v>0.15809999999999999</v>
      </c>
      <c r="D198" s="70">
        <v>0.1653</v>
      </c>
      <c r="E198" s="70">
        <v>0.17249999999999999</v>
      </c>
      <c r="F198" s="76">
        <f t="shared" si="20"/>
        <v>10.158099999999999</v>
      </c>
      <c r="G198" s="76">
        <f t="shared" si="21"/>
        <v>10.1653</v>
      </c>
      <c r="H198" s="76">
        <f t="shared" si="22"/>
        <v>10.172499999999999</v>
      </c>
      <c r="I198">
        <f t="shared" si="23"/>
        <v>0.49221803289985333</v>
      </c>
      <c r="J198">
        <f t="shared" si="24"/>
        <v>0.49186939883722075</v>
      </c>
      <c r="K198">
        <f t="shared" si="25"/>
        <v>0.49152125829442128</v>
      </c>
      <c r="L198" s="78">
        <v>7.7819671001466806E-2</v>
      </c>
      <c r="M198" s="78">
        <v>8.1306011627792593E-2</v>
      </c>
      <c r="N198" s="78">
        <v>8.478741705578767E-2</v>
      </c>
    </row>
    <row r="199" spans="2:14">
      <c r="B199" s="75">
        <v>156</v>
      </c>
      <c r="C199" s="70">
        <v>0.15459999999999999</v>
      </c>
      <c r="D199" s="70">
        <v>0.16170000000000001</v>
      </c>
      <c r="E199" s="70">
        <v>0.16880000000000001</v>
      </c>
      <c r="F199" s="76">
        <f t="shared" si="20"/>
        <v>10.1546</v>
      </c>
      <c r="G199" s="76">
        <f t="shared" si="21"/>
        <v>10.1617</v>
      </c>
      <c r="H199" s="76">
        <f t="shared" si="22"/>
        <v>10.168799999999999</v>
      </c>
      <c r="I199">
        <f t="shared" si="23"/>
        <v>0.49238768636873925</v>
      </c>
      <c r="J199">
        <f t="shared" si="24"/>
        <v>0.49204365411299295</v>
      </c>
      <c r="K199">
        <f t="shared" si="25"/>
        <v>0.49170010227362132</v>
      </c>
      <c r="L199" s="78">
        <v>7.6123136312607087E-2</v>
      </c>
      <c r="M199" s="78">
        <v>7.9563458870070963E-2</v>
      </c>
      <c r="N199" s="78">
        <v>8.2998977263787285E-2</v>
      </c>
    </row>
    <row r="200" spans="2:14">
      <c r="B200" s="75">
        <v>157</v>
      </c>
      <c r="C200" s="70">
        <v>0.15140000000000001</v>
      </c>
      <c r="D200" s="70">
        <v>0.1583</v>
      </c>
      <c r="E200" s="70">
        <v>0.1653</v>
      </c>
      <c r="F200" s="76">
        <f t="shared" si="20"/>
        <v>10.151400000000001</v>
      </c>
      <c r="G200" s="76">
        <f t="shared" si="21"/>
        <v>10.158300000000001</v>
      </c>
      <c r="H200" s="76">
        <f t="shared" si="22"/>
        <v>10.1653</v>
      </c>
      <c r="I200">
        <f t="shared" si="23"/>
        <v>0.49254290048663235</v>
      </c>
      <c r="J200">
        <f t="shared" si="24"/>
        <v>0.49220834194697927</v>
      </c>
      <c r="K200">
        <f t="shared" si="25"/>
        <v>0.49186939883722075</v>
      </c>
      <c r="L200" s="78">
        <v>7.4570995133676141E-2</v>
      </c>
      <c r="M200" s="78">
        <v>7.7916580530206822E-2</v>
      </c>
      <c r="N200" s="78">
        <v>8.1306011627792593E-2</v>
      </c>
    </row>
    <row r="201" spans="2:14">
      <c r="B201" s="75">
        <v>158</v>
      </c>
      <c r="C201" s="70">
        <v>0.14810000000000001</v>
      </c>
      <c r="D201" s="70">
        <v>0.155</v>
      </c>
      <c r="E201" s="70">
        <v>0.16189999999999999</v>
      </c>
      <c r="F201" s="76">
        <f t="shared" si="20"/>
        <v>10.148099999999999</v>
      </c>
      <c r="G201" s="76">
        <f t="shared" si="21"/>
        <v>10.154999999999999</v>
      </c>
      <c r="H201" s="76">
        <f t="shared" si="22"/>
        <v>10.161899999999999</v>
      </c>
      <c r="I201">
        <f t="shared" si="23"/>
        <v>0.49270306756929871</v>
      </c>
      <c r="J201">
        <f t="shared" si="24"/>
        <v>0.4923682914820286</v>
      </c>
      <c r="K201">
        <f t="shared" si="25"/>
        <v>0.49203397002529059</v>
      </c>
      <c r="L201" s="78">
        <v>7.2969324307013139E-2</v>
      </c>
      <c r="M201" s="78">
        <v>7.6317085179714431E-2</v>
      </c>
      <c r="N201" s="78">
        <v>7.9660299747094543E-2</v>
      </c>
    </row>
    <row r="202" spans="2:14">
      <c r="B202" s="75">
        <v>159</v>
      </c>
      <c r="C202" s="70">
        <v>0.1449</v>
      </c>
      <c r="D202" s="70">
        <v>0.1517</v>
      </c>
      <c r="E202" s="70">
        <v>0.1585</v>
      </c>
      <c r="F202" s="76">
        <f t="shared" si="20"/>
        <v>10.1449</v>
      </c>
      <c r="G202" s="76">
        <f t="shared" si="21"/>
        <v>10.1517</v>
      </c>
      <c r="H202" s="76">
        <f t="shared" si="22"/>
        <v>10.1585</v>
      </c>
      <c r="I202">
        <f t="shared" si="23"/>
        <v>0.49285848061587595</v>
      </c>
      <c r="J202">
        <f t="shared" si="24"/>
        <v>0.49252834500625509</v>
      </c>
      <c r="K202">
        <f t="shared" si="25"/>
        <v>0.49219865137569524</v>
      </c>
      <c r="L202" s="78">
        <v>7.1415193841240426E-2</v>
      </c>
      <c r="M202" s="78">
        <v>7.4716549937448903E-2</v>
      </c>
      <c r="N202" s="78">
        <v>7.80134862430477E-2</v>
      </c>
    </row>
    <row r="203" spans="2:14">
      <c r="B203" s="75">
        <v>160</v>
      </c>
      <c r="C203" s="70">
        <v>0.14180000000000001</v>
      </c>
      <c r="D203" s="70">
        <v>0.14849999999999999</v>
      </c>
      <c r="E203" s="70">
        <v>0.1552</v>
      </c>
      <c r="F203" s="76">
        <f t="shared" si="20"/>
        <v>10.1418</v>
      </c>
      <c r="G203" s="76">
        <f t="shared" si="21"/>
        <v>10.1485</v>
      </c>
      <c r="H203" s="76">
        <f t="shared" si="22"/>
        <v>10.155200000000001</v>
      </c>
      <c r="I203">
        <f t="shared" si="23"/>
        <v>0.49300913052909739</v>
      </c>
      <c r="J203">
        <f t="shared" si="24"/>
        <v>0.49268364782972851</v>
      </c>
      <c r="K203">
        <f t="shared" si="25"/>
        <v>0.49235859461162751</v>
      </c>
      <c r="L203" s="78">
        <v>6.9908694709026012E-2</v>
      </c>
      <c r="M203" s="78">
        <v>7.3163521702714687E-2</v>
      </c>
      <c r="N203" s="78">
        <v>7.6414053883724589E-2</v>
      </c>
    </row>
    <row r="204" spans="2:14">
      <c r="B204" s="75">
        <v>161</v>
      </c>
      <c r="C204" s="70">
        <v>0.1389</v>
      </c>
      <c r="D204" s="70">
        <v>0.1454</v>
      </c>
      <c r="E204" s="70">
        <v>0.152</v>
      </c>
      <c r="F204" s="76">
        <f t="shared" si="20"/>
        <v>10.1389</v>
      </c>
      <c r="G204" s="76">
        <f t="shared" si="21"/>
        <v>10.1454</v>
      </c>
      <c r="H204" s="76">
        <f t="shared" si="22"/>
        <v>10.151999999999999</v>
      </c>
      <c r="I204">
        <f t="shared" si="23"/>
        <v>0.49315014449299238</v>
      </c>
      <c r="J204">
        <f t="shared" si="24"/>
        <v>0.49283419086482544</v>
      </c>
      <c r="K204">
        <f t="shared" si="25"/>
        <v>0.49251379038613086</v>
      </c>
      <c r="L204" s="78">
        <v>6.8498555070076642E-2</v>
      </c>
      <c r="M204" s="78">
        <v>7.1658091351745626E-2</v>
      </c>
      <c r="N204" s="78">
        <v>7.4862096138691894E-2</v>
      </c>
    </row>
    <row r="205" spans="2:14">
      <c r="B205" s="75">
        <v>162</v>
      </c>
      <c r="C205" s="70">
        <v>0.13600000000000001</v>
      </c>
      <c r="D205" s="70">
        <v>0.1424</v>
      </c>
      <c r="E205" s="70">
        <v>0.1489</v>
      </c>
      <c r="F205" s="76">
        <f t="shared" si="20"/>
        <v>10.135999999999999</v>
      </c>
      <c r="G205" s="76">
        <f t="shared" si="21"/>
        <v>10.1424</v>
      </c>
      <c r="H205" s="76">
        <f t="shared" si="22"/>
        <v>10.148899999999999</v>
      </c>
      <c r="I205">
        <f t="shared" si="23"/>
        <v>0.49329123914759276</v>
      </c>
      <c r="J205">
        <f t="shared" si="24"/>
        <v>0.49297996529421045</v>
      </c>
      <c r="K205">
        <f t="shared" si="25"/>
        <v>0.49266422962094419</v>
      </c>
      <c r="L205" s="78">
        <v>6.7087608524072626E-2</v>
      </c>
      <c r="M205" s="78">
        <v>7.0200347057895573E-2</v>
      </c>
      <c r="N205" s="78">
        <v>7.3357703790558587E-2</v>
      </c>
    </row>
    <row r="206" spans="2:14">
      <c r="B206" s="75">
        <v>163</v>
      </c>
      <c r="C206" s="70">
        <v>0.1331</v>
      </c>
      <c r="D206" s="70">
        <v>0.13950000000000001</v>
      </c>
      <c r="E206" s="70">
        <v>0.14580000000000001</v>
      </c>
      <c r="F206" s="76">
        <f t="shared" si="20"/>
        <v>10.133100000000001</v>
      </c>
      <c r="G206" s="76">
        <f t="shared" si="21"/>
        <v>10.1395</v>
      </c>
      <c r="H206" s="76">
        <f t="shared" si="22"/>
        <v>10.145799999999999</v>
      </c>
      <c r="I206">
        <f t="shared" si="23"/>
        <v>0.4934324145621774</v>
      </c>
      <c r="J206">
        <f t="shared" si="24"/>
        <v>0.49312096257211896</v>
      </c>
      <c r="K206">
        <f t="shared" si="25"/>
        <v>0.49281476078771513</v>
      </c>
      <c r="L206" s="78">
        <v>6.5675854378225804E-2</v>
      </c>
      <c r="M206" s="78">
        <v>6.8790374278810601E-2</v>
      </c>
      <c r="N206" s="78">
        <v>7.1852392122848871E-2</v>
      </c>
    </row>
    <row r="207" spans="2:14">
      <c r="B207" s="75">
        <v>164</v>
      </c>
      <c r="C207" s="70">
        <v>0.1303</v>
      </c>
      <c r="D207" s="70">
        <v>0.1366</v>
      </c>
      <c r="E207" s="70">
        <v>0.1429</v>
      </c>
      <c r="F207" s="76">
        <f t="shared" si="20"/>
        <v>10.1303</v>
      </c>
      <c r="G207" s="76">
        <f t="shared" si="21"/>
        <v>10.1366</v>
      </c>
      <c r="H207" s="76">
        <f t="shared" si="22"/>
        <v>10.142899999999999</v>
      </c>
      <c r="I207">
        <f t="shared" si="23"/>
        <v>0.49356879855483055</v>
      </c>
      <c r="J207">
        <f t="shared" si="24"/>
        <v>0.49326204052640926</v>
      </c>
      <c r="K207">
        <f t="shared" si="25"/>
        <v>0.49295566356761877</v>
      </c>
      <c r="L207" s="78">
        <v>6.4312014451694419E-2</v>
      </c>
      <c r="M207" s="78">
        <v>6.7379594735907503E-2</v>
      </c>
      <c r="N207" s="78">
        <v>7.0443364323812721E-2</v>
      </c>
    </row>
    <row r="208" spans="2:14">
      <c r="B208" s="75">
        <v>165</v>
      </c>
      <c r="C208" s="70">
        <v>0.12759999999999999</v>
      </c>
      <c r="D208" s="70">
        <v>0.1338</v>
      </c>
      <c r="E208" s="70">
        <v>0.14000000000000001</v>
      </c>
      <c r="F208" s="76">
        <f t="shared" si="20"/>
        <v>10.127599999999999</v>
      </c>
      <c r="G208" s="76">
        <f t="shared" si="21"/>
        <v>10.133800000000001</v>
      </c>
      <c r="H208" s="76">
        <f t="shared" si="22"/>
        <v>10.14</v>
      </c>
      <c r="I208">
        <f t="shared" si="23"/>
        <v>0.49370038311149733</v>
      </c>
      <c r="J208">
        <f t="shared" si="24"/>
        <v>0.4933983303400501</v>
      </c>
      <c r="K208">
        <f t="shared" si="25"/>
        <v>0.49309664694280075</v>
      </c>
      <c r="L208" s="78">
        <v>6.2996168885027057E-2</v>
      </c>
      <c r="M208" s="78">
        <v>6.60166965994987E-2</v>
      </c>
      <c r="N208" s="78">
        <v>6.9033530571992116E-2</v>
      </c>
    </row>
    <row r="209" spans="2:14">
      <c r="B209" s="75">
        <v>166</v>
      </c>
      <c r="C209" s="70">
        <v>0.125</v>
      </c>
      <c r="D209" s="70">
        <v>0.13109999999999999</v>
      </c>
      <c r="E209" s="70">
        <v>0.13719999999999999</v>
      </c>
      <c r="F209" s="76">
        <f t="shared" si="20"/>
        <v>10.125</v>
      </c>
      <c r="G209" s="76">
        <f t="shared" si="21"/>
        <v>10.1311</v>
      </c>
      <c r="H209" s="76">
        <f t="shared" si="22"/>
        <v>10.1372</v>
      </c>
      <c r="I209">
        <f t="shared" si="23"/>
        <v>0.49382716049382713</v>
      </c>
      <c r="J209">
        <f t="shared" si="24"/>
        <v>0.49352982400726475</v>
      </c>
      <c r="K209">
        <f t="shared" si="25"/>
        <v>0.49323284536163831</v>
      </c>
      <c r="L209" s="78">
        <v>6.1728395061728392E-2</v>
      </c>
      <c r="M209" s="78">
        <v>6.4701759927352401E-2</v>
      </c>
      <c r="N209" s="78">
        <v>6.7671546383616776E-2</v>
      </c>
    </row>
    <row r="210" spans="2:14">
      <c r="B210" s="75">
        <v>167</v>
      </c>
      <c r="C210" s="70">
        <v>0.12239999999999999</v>
      </c>
      <c r="D210" s="70">
        <v>0.12839999999999999</v>
      </c>
      <c r="E210" s="70">
        <v>0.13439999999999999</v>
      </c>
      <c r="F210" s="76">
        <f t="shared" si="20"/>
        <v>10.122400000000001</v>
      </c>
      <c r="G210" s="76">
        <f t="shared" si="21"/>
        <v>10.128399999999999</v>
      </c>
      <c r="H210" s="76">
        <f t="shared" si="22"/>
        <v>10.134399999999999</v>
      </c>
      <c r="I210">
        <f t="shared" si="23"/>
        <v>0.49395400300324033</v>
      </c>
      <c r="J210">
        <f t="shared" si="24"/>
        <v>0.49366138778089336</v>
      </c>
      <c r="K210">
        <f t="shared" si="25"/>
        <v>0.49336911904010106</v>
      </c>
      <c r="L210" s="78">
        <v>6.0459969967596616E-2</v>
      </c>
      <c r="M210" s="78">
        <v>6.3386122191066707E-2</v>
      </c>
      <c r="N210" s="78">
        <v>6.6308809598989576E-2</v>
      </c>
    </row>
    <row r="211" spans="2:14">
      <c r="B211" s="75">
        <v>168</v>
      </c>
      <c r="C211" s="70">
        <v>0.11990000000000001</v>
      </c>
      <c r="D211" s="70">
        <v>0.1258</v>
      </c>
      <c r="E211" s="70">
        <v>0.1318</v>
      </c>
      <c r="F211" s="76">
        <f t="shared" si="20"/>
        <v>10.119899999999999</v>
      </c>
      <c r="G211" s="76">
        <f t="shared" si="21"/>
        <v>10.1258</v>
      </c>
      <c r="H211" s="76">
        <f t="shared" si="22"/>
        <v>10.1318</v>
      </c>
      <c r="I211">
        <f t="shared" si="23"/>
        <v>0.49407602841925319</v>
      </c>
      <c r="J211">
        <f t="shared" si="24"/>
        <v>0.4937881451342116</v>
      </c>
      <c r="K211">
        <f t="shared" si="25"/>
        <v>0.49349572632701</v>
      </c>
      <c r="L211" s="78">
        <v>5.9239715807468458E-2</v>
      </c>
      <c r="M211" s="78">
        <v>6.2118548657883819E-2</v>
      </c>
      <c r="N211" s="78">
        <v>6.5042736729899922E-2</v>
      </c>
    </row>
    <row r="212" spans="2:14">
      <c r="B212" s="75">
        <v>169</v>
      </c>
      <c r="C212" s="70">
        <v>0.1174</v>
      </c>
      <c r="D212" s="70">
        <v>0.12330000000000001</v>
      </c>
      <c r="E212" s="70">
        <v>0.12909999999999999</v>
      </c>
      <c r="F212" s="76">
        <f t="shared" si="20"/>
        <v>10.1174</v>
      </c>
      <c r="G212" s="76">
        <f t="shared" si="21"/>
        <v>10.1233</v>
      </c>
      <c r="H212" s="76">
        <f t="shared" si="22"/>
        <v>10.129099999999999</v>
      </c>
      <c r="I212">
        <f t="shared" si="23"/>
        <v>0.49419811413999643</v>
      </c>
      <c r="J212">
        <f t="shared" si="24"/>
        <v>0.49391008860746988</v>
      </c>
      <c r="K212">
        <f t="shared" si="25"/>
        <v>0.49362727191951905</v>
      </c>
      <c r="L212" s="78">
        <v>5.8018858600035583E-2</v>
      </c>
      <c r="M212" s="78">
        <v>6.0899113925301042E-2</v>
      </c>
      <c r="N212" s="78">
        <v>6.372728080480991E-2</v>
      </c>
    </row>
    <row r="213" spans="2:14">
      <c r="B213" s="75">
        <v>170</v>
      </c>
      <c r="C213" s="70">
        <v>0.115</v>
      </c>
      <c r="D213" s="70">
        <v>0.1208</v>
      </c>
      <c r="E213" s="70">
        <v>0.1265</v>
      </c>
      <c r="F213" s="76">
        <f t="shared" si="20"/>
        <v>10.115</v>
      </c>
      <c r="G213" s="76">
        <f t="shared" si="21"/>
        <v>10.120799999999999</v>
      </c>
      <c r="H213" s="76">
        <f t="shared" si="22"/>
        <v>10.1265</v>
      </c>
      <c r="I213">
        <f t="shared" si="23"/>
        <v>0.49431537320810676</v>
      </c>
      <c r="J213">
        <f t="shared" si="24"/>
        <v>0.49403209232471745</v>
      </c>
      <c r="K213">
        <f t="shared" si="25"/>
        <v>0.49375401175134548</v>
      </c>
      <c r="L213" s="78">
        <v>5.6846267918932276E-2</v>
      </c>
      <c r="M213" s="78">
        <v>5.9679076752825869E-2</v>
      </c>
      <c r="N213" s="78">
        <v>6.2459882486545201E-2</v>
      </c>
    </row>
    <row r="214" spans="2:14">
      <c r="B214" s="75">
        <v>171</v>
      </c>
      <c r="C214" s="70">
        <v>0.11269999999999999</v>
      </c>
      <c r="D214" s="70">
        <v>0.11840000000000001</v>
      </c>
      <c r="E214" s="70">
        <v>0.124</v>
      </c>
      <c r="F214" s="76">
        <f t="shared" si="20"/>
        <v>10.1127</v>
      </c>
      <c r="G214" s="76">
        <f t="shared" si="21"/>
        <v>10.118399999999999</v>
      </c>
      <c r="H214" s="76">
        <f t="shared" si="22"/>
        <v>10.124000000000001</v>
      </c>
      <c r="I214">
        <f t="shared" si="23"/>
        <v>0.49442779870855458</v>
      </c>
      <c r="J214">
        <f t="shared" si="24"/>
        <v>0.49414927261227076</v>
      </c>
      <c r="K214">
        <f t="shared" si="25"/>
        <v>0.49387593836428284</v>
      </c>
      <c r="L214" s="78">
        <v>5.5722012914454097E-2</v>
      </c>
      <c r="M214" s="78">
        <v>5.8507273877292862E-2</v>
      </c>
      <c r="N214" s="78">
        <v>6.1240616357171075E-2</v>
      </c>
    </row>
    <row r="215" spans="2:14">
      <c r="B215" s="75">
        <v>172</v>
      </c>
      <c r="C215" s="70">
        <v>0.1104</v>
      </c>
      <c r="D215" s="70">
        <v>0.11600000000000001</v>
      </c>
      <c r="E215" s="70">
        <v>0.1216</v>
      </c>
      <c r="F215" s="76">
        <f t="shared" si="20"/>
        <v>10.1104</v>
      </c>
      <c r="G215" s="76">
        <f t="shared" si="21"/>
        <v>10.116</v>
      </c>
      <c r="H215" s="76">
        <f t="shared" si="22"/>
        <v>10.121600000000001</v>
      </c>
      <c r="I215">
        <f t="shared" si="23"/>
        <v>0.49454027536002532</v>
      </c>
      <c r="J215">
        <f t="shared" si="24"/>
        <v>0.49426650850138398</v>
      </c>
      <c r="K215">
        <f t="shared" si="25"/>
        <v>0.49399304457793231</v>
      </c>
      <c r="L215" s="78">
        <v>5.4597246399746793E-2</v>
      </c>
      <c r="M215" s="78">
        <v>5.7334914986160543E-2</v>
      </c>
      <c r="N215" s="78">
        <v>6.0069554220676571E-2</v>
      </c>
    </row>
    <row r="216" spans="2:14">
      <c r="B216" s="75">
        <v>173</v>
      </c>
      <c r="C216" s="70">
        <v>0.1082</v>
      </c>
      <c r="D216" s="70">
        <v>0.1137</v>
      </c>
      <c r="E216" s="70">
        <v>0.1192</v>
      </c>
      <c r="F216" s="76">
        <f t="shared" si="20"/>
        <v>10.1082</v>
      </c>
      <c r="G216" s="76">
        <f t="shared" si="21"/>
        <v>10.1137</v>
      </c>
      <c r="H216" s="76">
        <f t="shared" si="22"/>
        <v>10.119199999999999</v>
      </c>
      <c r="I216">
        <f t="shared" si="23"/>
        <v>0.49464790961793398</v>
      </c>
      <c r="J216">
        <f t="shared" si="24"/>
        <v>0.49437891177313942</v>
      </c>
      <c r="K216">
        <f t="shared" si="25"/>
        <v>0.49411020634042219</v>
      </c>
      <c r="L216" s="78">
        <v>5.3520903820660458E-2</v>
      </c>
      <c r="M216" s="78">
        <v>5.6210882268605947E-2</v>
      </c>
      <c r="N216" s="78">
        <v>5.8897936595778327E-2</v>
      </c>
    </row>
    <row r="217" spans="2:14">
      <c r="B217" s="75">
        <v>174</v>
      </c>
      <c r="C217" s="70">
        <v>0.106</v>
      </c>
      <c r="D217" s="70">
        <v>0.1114</v>
      </c>
      <c r="E217" s="70">
        <v>0.1168</v>
      </c>
      <c r="F217" s="76">
        <f t="shared" si="20"/>
        <v>10.106</v>
      </c>
      <c r="G217" s="76">
        <f t="shared" si="21"/>
        <v>10.1114</v>
      </c>
      <c r="H217" s="76">
        <f t="shared" si="22"/>
        <v>10.1168</v>
      </c>
      <c r="I217">
        <f t="shared" si="23"/>
        <v>0.49475559073817532</v>
      </c>
      <c r="J217">
        <f t="shared" si="24"/>
        <v>0.49449136618074652</v>
      </c>
      <c r="K217">
        <f t="shared" si="25"/>
        <v>0.49422742369128581</v>
      </c>
      <c r="L217" s="78">
        <v>5.2444092618246584E-2</v>
      </c>
      <c r="M217" s="78">
        <v>5.508633819253516E-2</v>
      </c>
      <c r="N217" s="78">
        <v>5.7725763087142182E-2</v>
      </c>
    </row>
    <row r="218" spans="2:14">
      <c r="B218" s="75">
        <v>175</v>
      </c>
      <c r="C218" s="70">
        <v>0.10390000000000001</v>
      </c>
      <c r="D218" s="70">
        <v>0.10920000000000001</v>
      </c>
      <c r="E218" s="70">
        <v>0.11459999999999999</v>
      </c>
      <c r="F218" s="76">
        <f t="shared" si="20"/>
        <v>10.103899999999999</v>
      </c>
      <c r="G218" s="76">
        <f t="shared" si="21"/>
        <v>10.1092</v>
      </c>
      <c r="H218" s="76">
        <f t="shared" si="22"/>
        <v>10.114599999999999</v>
      </c>
      <c r="I218">
        <f t="shared" si="23"/>
        <v>0.49485842100575028</v>
      </c>
      <c r="J218">
        <f t="shared" si="24"/>
        <v>0.49459897914770706</v>
      </c>
      <c r="K218">
        <f t="shared" si="25"/>
        <v>0.49433492179621541</v>
      </c>
      <c r="L218" s="78">
        <v>5.1415789942497458E-2</v>
      </c>
      <c r="M218" s="78">
        <v>5.4010208522929613E-2</v>
      </c>
      <c r="N218" s="78">
        <v>5.6650782037846285E-2</v>
      </c>
    </row>
    <row r="219" spans="2:14">
      <c r="B219" s="75">
        <v>176</v>
      </c>
      <c r="C219" s="70">
        <v>0.1018</v>
      </c>
      <c r="D219" s="70">
        <v>0.1071</v>
      </c>
      <c r="E219" s="70">
        <v>0.1123</v>
      </c>
      <c r="F219" s="76">
        <f t="shared" si="20"/>
        <v>10.101800000000001</v>
      </c>
      <c r="G219" s="76">
        <f t="shared" si="21"/>
        <v>10.107100000000001</v>
      </c>
      <c r="H219" s="76">
        <f t="shared" si="22"/>
        <v>10.112299999999999</v>
      </c>
      <c r="I219">
        <f t="shared" si="23"/>
        <v>0.49496129402680705</v>
      </c>
      <c r="J219">
        <f t="shared" si="24"/>
        <v>0.4947017443183504</v>
      </c>
      <c r="K219">
        <f t="shared" si="25"/>
        <v>0.49444735618998648</v>
      </c>
      <c r="L219" s="78">
        <v>5.038705973192896E-2</v>
      </c>
      <c r="M219" s="78">
        <v>5.298255681649533E-2</v>
      </c>
      <c r="N219" s="78">
        <v>5.5526438100135481E-2</v>
      </c>
    </row>
    <row r="220" spans="2:14">
      <c r="B220" s="75">
        <v>177</v>
      </c>
      <c r="C220" s="70">
        <v>9.98E-2</v>
      </c>
      <c r="D220" s="70">
        <v>0.105</v>
      </c>
      <c r="E220" s="70">
        <v>0.11020000000000001</v>
      </c>
      <c r="F220" s="76">
        <f t="shared" si="20"/>
        <v>10.0998</v>
      </c>
      <c r="G220" s="76">
        <f t="shared" si="21"/>
        <v>10.105</v>
      </c>
      <c r="H220" s="76">
        <f t="shared" si="22"/>
        <v>10.110200000000001</v>
      </c>
      <c r="I220">
        <f t="shared" si="23"/>
        <v>0.49505930810511101</v>
      </c>
      <c r="J220">
        <f t="shared" si="24"/>
        <v>0.49480455220188024</v>
      </c>
      <c r="K220">
        <f t="shared" si="25"/>
        <v>0.49455005835690685</v>
      </c>
      <c r="L220" s="78">
        <v>4.9406918948890079E-2</v>
      </c>
      <c r="M220" s="78">
        <v>5.1954477981197421E-2</v>
      </c>
      <c r="N220" s="78">
        <v>5.449941643093114E-2</v>
      </c>
    </row>
    <row r="221" spans="2:14">
      <c r="B221" s="75">
        <v>178</v>
      </c>
      <c r="C221" s="70">
        <v>9.7799999999999998E-2</v>
      </c>
      <c r="D221" s="70">
        <v>0.10290000000000001</v>
      </c>
      <c r="E221" s="70">
        <v>0.108</v>
      </c>
      <c r="F221" s="76">
        <f t="shared" si="20"/>
        <v>10.097799999999999</v>
      </c>
      <c r="G221" s="76">
        <f t="shared" si="21"/>
        <v>10.1029</v>
      </c>
      <c r="H221" s="76">
        <f t="shared" si="22"/>
        <v>10.108000000000001</v>
      </c>
      <c r="I221">
        <f t="shared" si="23"/>
        <v>0.49515736100932878</v>
      </c>
      <c r="J221">
        <f t="shared" si="24"/>
        <v>0.49490740282493145</v>
      </c>
      <c r="K221">
        <f t="shared" si="25"/>
        <v>0.49465769687376332</v>
      </c>
      <c r="L221" s="78">
        <v>4.8426389906712351E-2</v>
      </c>
      <c r="M221" s="78">
        <v>5.0925971750685452E-2</v>
      </c>
      <c r="N221" s="78">
        <v>5.3423031262366437E-2</v>
      </c>
    </row>
    <row r="222" spans="2:14">
      <c r="B222" s="75">
        <v>179</v>
      </c>
      <c r="C222" s="70">
        <v>9.5899999999999999E-2</v>
      </c>
      <c r="D222" s="70">
        <v>0.1009</v>
      </c>
      <c r="E222" s="70">
        <v>0.10589999999999999</v>
      </c>
      <c r="F222" s="76">
        <f t="shared" si="20"/>
        <v>10.0959</v>
      </c>
      <c r="G222" s="76">
        <f t="shared" si="21"/>
        <v>10.100899999999999</v>
      </c>
      <c r="H222" s="76">
        <f t="shared" si="22"/>
        <v>10.1059</v>
      </c>
      <c r="I222">
        <f t="shared" si="23"/>
        <v>0.49525054725185469</v>
      </c>
      <c r="J222">
        <f t="shared" si="24"/>
        <v>0.49500539555881162</v>
      </c>
      <c r="K222">
        <f t="shared" si="25"/>
        <v>0.49476048644851028</v>
      </c>
      <c r="L222" s="78">
        <v>4.7494527481452865E-2</v>
      </c>
      <c r="M222" s="78">
        <v>4.9946044411884091E-2</v>
      </c>
      <c r="N222" s="78">
        <v>5.2395135514897238E-2</v>
      </c>
    </row>
    <row r="223" spans="2:14">
      <c r="B223" s="75">
        <v>180</v>
      </c>
      <c r="C223" s="70">
        <v>9.3899999999999997E-2</v>
      </c>
      <c r="D223" s="70">
        <v>9.8900000000000002E-2</v>
      </c>
      <c r="E223" s="70">
        <v>0.10390000000000001</v>
      </c>
      <c r="F223" s="76">
        <f t="shared" si="20"/>
        <v>10.0939</v>
      </c>
      <c r="G223" s="76">
        <f t="shared" si="21"/>
        <v>10.0989</v>
      </c>
      <c r="H223" s="76">
        <f t="shared" si="22"/>
        <v>10.103899999999999</v>
      </c>
      <c r="I223">
        <f t="shared" si="23"/>
        <v>0.49534867593298926</v>
      </c>
      <c r="J223">
        <f t="shared" si="24"/>
        <v>0.49510342710592242</v>
      </c>
      <c r="K223">
        <f t="shared" si="25"/>
        <v>0.49485842100575028</v>
      </c>
      <c r="L223" s="78">
        <v>4.6513240670107689E-2</v>
      </c>
      <c r="M223" s="78">
        <v>4.8965728940775728E-2</v>
      </c>
      <c r="N223" s="78">
        <v>5.1415789942497458E-2</v>
      </c>
    </row>
    <row r="224" spans="2:14">
      <c r="B224" s="75">
        <v>181</v>
      </c>
      <c r="C224" s="70">
        <v>9.2100000000000001E-2</v>
      </c>
      <c r="D224" s="70">
        <v>9.7000000000000003E-2</v>
      </c>
      <c r="E224" s="70">
        <v>0.1019</v>
      </c>
      <c r="F224" s="76">
        <f t="shared" si="20"/>
        <v>10.0921</v>
      </c>
      <c r="G224" s="76">
        <f t="shared" si="21"/>
        <v>10.097</v>
      </c>
      <c r="H224" s="76">
        <f t="shared" si="22"/>
        <v>10.101900000000001</v>
      </c>
      <c r="I224">
        <f t="shared" si="23"/>
        <v>0.49543702499975228</v>
      </c>
      <c r="J224">
        <f t="shared" si="24"/>
        <v>0.49519659304743985</v>
      </c>
      <c r="K224">
        <f t="shared" si="25"/>
        <v>0.49495639434165845</v>
      </c>
      <c r="L224" s="78">
        <v>4.5629750002477189E-2</v>
      </c>
      <c r="M224" s="78">
        <v>4.8034069525601665E-2</v>
      </c>
      <c r="N224" s="78">
        <v>5.0436056583414997E-2</v>
      </c>
    </row>
    <row r="225" spans="2:14">
      <c r="B225" s="75">
        <v>182</v>
      </c>
      <c r="C225" s="70">
        <v>9.0300000000000005E-2</v>
      </c>
      <c r="D225" s="70">
        <v>9.5100000000000004E-2</v>
      </c>
      <c r="E225" s="70">
        <v>9.9900000000000003E-2</v>
      </c>
      <c r="F225" s="76">
        <f t="shared" si="20"/>
        <v>10.090299999999999</v>
      </c>
      <c r="G225" s="76">
        <f t="shared" si="21"/>
        <v>10.0951</v>
      </c>
      <c r="H225" s="76">
        <f t="shared" si="22"/>
        <v>10.0999</v>
      </c>
      <c r="I225">
        <f t="shared" si="23"/>
        <v>0.49552540558754449</v>
      </c>
      <c r="J225">
        <f t="shared" si="24"/>
        <v>0.4952897940585036</v>
      </c>
      <c r="K225">
        <f t="shared" si="25"/>
        <v>0.49505440647927207</v>
      </c>
      <c r="L225" s="78">
        <v>4.4745944124555272E-2</v>
      </c>
      <c r="M225" s="78">
        <v>4.7102059414963697E-2</v>
      </c>
      <c r="N225" s="78">
        <v>4.9455935207279283E-2</v>
      </c>
    </row>
    <row r="226" spans="2:14">
      <c r="B226" s="75">
        <v>183</v>
      </c>
      <c r="C226" s="70">
        <v>8.8499999999999995E-2</v>
      </c>
      <c r="D226" s="70">
        <v>9.3200000000000005E-2</v>
      </c>
      <c r="E226" s="70">
        <v>9.8000000000000004E-2</v>
      </c>
      <c r="F226" s="76">
        <f t="shared" si="20"/>
        <v>10.0885</v>
      </c>
      <c r="G226" s="76">
        <f t="shared" si="21"/>
        <v>10.0932</v>
      </c>
      <c r="H226" s="76">
        <f t="shared" si="22"/>
        <v>10.098000000000001</v>
      </c>
      <c r="I226">
        <f t="shared" si="23"/>
        <v>0.49561381771323787</v>
      </c>
      <c r="J226">
        <f t="shared" si="24"/>
        <v>0.49538303015891888</v>
      </c>
      <c r="K226">
        <f t="shared" si="25"/>
        <v>0.49514755397108334</v>
      </c>
      <c r="L226" s="78">
        <v>4.3861822867621546E-2</v>
      </c>
      <c r="M226" s="78">
        <v>4.6169698410811241E-2</v>
      </c>
      <c r="N226" s="78">
        <v>4.8524460289166169E-2</v>
      </c>
    </row>
    <row r="227" spans="2:14">
      <c r="B227" s="75">
        <v>184</v>
      </c>
      <c r="C227" s="70">
        <v>8.6800000000000002E-2</v>
      </c>
      <c r="D227" s="70">
        <v>9.1499999999999998E-2</v>
      </c>
      <c r="E227" s="70">
        <v>9.6100000000000005E-2</v>
      </c>
      <c r="F227" s="76">
        <f t="shared" si="20"/>
        <v>10.0868</v>
      </c>
      <c r="G227" s="76">
        <f t="shared" si="21"/>
        <v>10.0915</v>
      </c>
      <c r="H227" s="76">
        <f t="shared" si="22"/>
        <v>10.0961</v>
      </c>
      <c r="I227">
        <f t="shared" si="23"/>
        <v>0.49569734702779872</v>
      </c>
      <c r="J227">
        <f t="shared" si="24"/>
        <v>0.49546648169251351</v>
      </c>
      <c r="K227">
        <f t="shared" si="25"/>
        <v>0.49524073652202338</v>
      </c>
      <c r="L227" s="78">
        <v>4.3026529722012929E-2</v>
      </c>
      <c r="M227" s="78">
        <v>4.5335183074864983E-2</v>
      </c>
      <c r="N227" s="78">
        <v>4.7592634779766448E-2</v>
      </c>
    </row>
    <row r="228" spans="2:14">
      <c r="B228" s="75">
        <v>185</v>
      </c>
      <c r="C228" s="70">
        <v>8.5099999999999995E-2</v>
      </c>
      <c r="D228" s="70">
        <v>8.9700000000000002E-2</v>
      </c>
      <c r="E228" s="70">
        <v>9.4299999999999995E-2</v>
      </c>
      <c r="F228" s="76">
        <f t="shared" si="20"/>
        <v>10.085100000000001</v>
      </c>
      <c r="G228" s="76">
        <f t="shared" si="21"/>
        <v>10.089700000000001</v>
      </c>
      <c r="H228" s="76">
        <f t="shared" si="22"/>
        <v>10.0943</v>
      </c>
      <c r="I228">
        <f t="shared" si="23"/>
        <v>0.49578090450268214</v>
      </c>
      <c r="J228">
        <f t="shared" si="24"/>
        <v>0.49555487279106414</v>
      </c>
      <c r="K228">
        <f t="shared" si="25"/>
        <v>0.49532904708597919</v>
      </c>
      <c r="L228" s="78">
        <v>4.2190954973178249E-2</v>
      </c>
      <c r="M228" s="78">
        <v>4.4451272089358451E-2</v>
      </c>
      <c r="N228" s="78">
        <v>4.6709529140207838E-2</v>
      </c>
    </row>
    <row r="229" spans="2:14">
      <c r="B229" s="75">
        <v>186</v>
      </c>
      <c r="C229" s="70">
        <v>8.3400000000000002E-2</v>
      </c>
      <c r="D229" s="70">
        <v>8.7999999999999995E-2</v>
      </c>
      <c r="E229" s="70">
        <v>9.2499999999999999E-2</v>
      </c>
      <c r="F229" s="76">
        <f t="shared" si="20"/>
        <v>10.083399999999999</v>
      </c>
      <c r="G229" s="76">
        <f t="shared" si="21"/>
        <v>10.087999999999999</v>
      </c>
      <c r="H229" s="76">
        <f t="shared" si="22"/>
        <v>10.092499999999999</v>
      </c>
      <c r="I229">
        <f t="shared" si="23"/>
        <v>0.49586449015213124</v>
      </c>
      <c r="J229">
        <f t="shared" si="24"/>
        <v>0.4956383822363204</v>
      </c>
      <c r="K229">
        <f t="shared" si="25"/>
        <v>0.49541738915035921</v>
      </c>
      <c r="L229" s="78">
        <v>4.1355098478687749E-2</v>
      </c>
      <c r="M229" s="78">
        <v>4.3616177636796191E-2</v>
      </c>
      <c r="N229" s="78">
        <v>4.5826108496408224E-2</v>
      </c>
    </row>
    <row r="230" spans="2:14">
      <c r="B230" s="75">
        <v>187</v>
      </c>
      <c r="C230" s="70">
        <v>8.1799999999999998E-2</v>
      </c>
      <c r="D230" s="70">
        <v>8.6300000000000002E-2</v>
      </c>
      <c r="E230" s="70">
        <v>9.0800000000000006E-2</v>
      </c>
      <c r="F230" s="76">
        <f t="shared" si="20"/>
        <v>10.081799999999999</v>
      </c>
      <c r="G230" s="76">
        <f t="shared" si="21"/>
        <v>10.0863</v>
      </c>
      <c r="H230" s="76">
        <f t="shared" si="22"/>
        <v>10.0908</v>
      </c>
      <c r="I230">
        <f t="shared" si="23"/>
        <v>0.49594318474875521</v>
      </c>
      <c r="J230">
        <f t="shared" si="24"/>
        <v>0.49572191983185115</v>
      </c>
      <c r="K230">
        <f t="shared" si="25"/>
        <v>0.4955008522614659</v>
      </c>
      <c r="L230" s="78">
        <v>4.0568152512448177E-2</v>
      </c>
      <c r="M230" s="78">
        <v>4.2780801681488755E-2</v>
      </c>
      <c r="N230" s="78">
        <v>4.4991477385341108E-2</v>
      </c>
    </row>
    <row r="231" spans="2:14">
      <c r="B231" s="75">
        <v>188</v>
      </c>
      <c r="C231" s="70">
        <v>8.0199999999999994E-2</v>
      </c>
      <c r="D231" s="70">
        <v>8.4599999999999995E-2</v>
      </c>
      <c r="E231" s="70">
        <v>8.8999999999999996E-2</v>
      </c>
      <c r="F231" s="76">
        <f t="shared" si="20"/>
        <v>10.0802</v>
      </c>
      <c r="G231" s="76">
        <f t="shared" si="21"/>
        <v>10.0846</v>
      </c>
      <c r="H231" s="76">
        <f t="shared" si="22"/>
        <v>10.089</v>
      </c>
      <c r="I231">
        <f t="shared" si="23"/>
        <v>0.49602190432729509</v>
      </c>
      <c r="J231">
        <f t="shared" si="24"/>
        <v>0.49580548559189258</v>
      </c>
      <c r="K231">
        <f t="shared" si="25"/>
        <v>0.49558925562493805</v>
      </c>
      <c r="L231" s="78">
        <v>3.9780956727049066E-2</v>
      </c>
      <c r="M231" s="78">
        <v>4.1945144081074109E-2</v>
      </c>
      <c r="N231" s="78">
        <v>4.4107443750619486E-2</v>
      </c>
    </row>
    <row r="232" spans="2:14">
      <c r="B232" s="75">
        <v>189</v>
      </c>
      <c r="C232" s="70">
        <v>7.8600000000000003E-2</v>
      </c>
      <c r="D232" s="70">
        <v>8.2900000000000001E-2</v>
      </c>
      <c r="E232" s="70">
        <v>8.7300000000000003E-2</v>
      </c>
      <c r="F232" s="76">
        <f t="shared" si="20"/>
        <v>10.0786</v>
      </c>
      <c r="G232" s="76">
        <f t="shared" si="21"/>
        <v>10.0829</v>
      </c>
      <c r="H232" s="76">
        <f t="shared" si="22"/>
        <v>10.087300000000001</v>
      </c>
      <c r="I232">
        <f t="shared" si="23"/>
        <v>0.49610064889964878</v>
      </c>
      <c r="J232">
        <f t="shared" si="24"/>
        <v>0.49588907953069056</v>
      </c>
      <c r="K232">
        <f t="shared" si="25"/>
        <v>0.49567277665976023</v>
      </c>
      <c r="L232" s="78">
        <v>3.8993511003512393E-2</v>
      </c>
      <c r="M232" s="78">
        <v>4.1109204693094245E-2</v>
      </c>
      <c r="N232" s="78">
        <v>4.3272233402397067E-2</v>
      </c>
    </row>
    <row r="233" spans="2:14">
      <c r="B233" s="75">
        <v>190</v>
      </c>
      <c r="C233" s="70">
        <v>7.6999999999999999E-2</v>
      </c>
      <c r="D233" s="70">
        <v>8.1299999999999997E-2</v>
      </c>
      <c r="E233" s="70">
        <v>8.5599999999999996E-2</v>
      </c>
      <c r="F233" s="76">
        <f t="shared" si="20"/>
        <v>10.077</v>
      </c>
      <c r="G233" s="76">
        <f t="shared" si="21"/>
        <v>10.081300000000001</v>
      </c>
      <c r="H233" s="76">
        <f t="shared" si="22"/>
        <v>10.085599999999999</v>
      </c>
      <c r="I233">
        <f t="shared" si="23"/>
        <v>0.49617941847772157</v>
      </c>
      <c r="J233">
        <f t="shared" si="24"/>
        <v>0.4959677819328856</v>
      </c>
      <c r="K233">
        <f t="shared" si="25"/>
        <v>0.49575632585071788</v>
      </c>
      <c r="L233" s="78">
        <v>3.8205815222784559E-2</v>
      </c>
      <c r="M233" s="78">
        <v>4.0322180671143598E-2</v>
      </c>
      <c r="N233" s="78">
        <v>4.243674149282145E-2</v>
      </c>
    </row>
    <row r="234" spans="2:14">
      <c r="B234" s="75">
        <v>191</v>
      </c>
      <c r="C234" s="70">
        <v>7.5600000000000001E-2</v>
      </c>
      <c r="D234" s="70">
        <v>7.9799999999999996E-2</v>
      </c>
      <c r="E234" s="70">
        <v>8.4099999999999994E-2</v>
      </c>
      <c r="F234" s="76">
        <f t="shared" si="20"/>
        <v>10.0756</v>
      </c>
      <c r="G234" s="76">
        <f t="shared" si="21"/>
        <v>10.079800000000001</v>
      </c>
      <c r="H234" s="76">
        <f t="shared" si="22"/>
        <v>10.084099999999999</v>
      </c>
      <c r="I234">
        <f t="shared" si="23"/>
        <v>0.49624836238040415</v>
      </c>
      <c r="J234">
        <f t="shared" si="24"/>
        <v>0.49604158812674853</v>
      </c>
      <c r="K234">
        <f t="shared" si="25"/>
        <v>0.49583006911871169</v>
      </c>
      <c r="L234" s="78">
        <v>3.7516376195958552E-2</v>
      </c>
      <c r="M234" s="78">
        <v>3.958411873251453E-2</v>
      </c>
      <c r="N234" s="78">
        <v>4.1699308812883654E-2</v>
      </c>
    </row>
    <row r="235" spans="2:14">
      <c r="B235" s="75">
        <v>192</v>
      </c>
      <c r="C235" s="70">
        <v>7.4099999999999999E-2</v>
      </c>
      <c r="D235" s="70">
        <v>7.8200000000000006E-2</v>
      </c>
      <c r="E235" s="70">
        <v>8.2400000000000001E-2</v>
      </c>
      <c r="F235" s="76">
        <f t="shared" si="20"/>
        <v>10.0741</v>
      </c>
      <c r="G235" s="76">
        <f t="shared" si="21"/>
        <v>10.078200000000001</v>
      </c>
      <c r="H235" s="76">
        <f t="shared" si="22"/>
        <v>10.0824</v>
      </c>
      <c r="I235">
        <f t="shared" si="23"/>
        <v>0.49632225211185121</v>
      </c>
      <c r="J235">
        <f t="shared" si="24"/>
        <v>0.49612033894941554</v>
      </c>
      <c r="K235">
        <f t="shared" si="25"/>
        <v>0.49591367134809172</v>
      </c>
      <c r="L235" s="78">
        <v>3.6777478881488176E-2</v>
      </c>
      <c r="M235" s="78">
        <v>3.8796610505844299E-2</v>
      </c>
      <c r="N235" s="78">
        <v>4.0863286519082762E-2</v>
      </c>
    </row>
    <row r="236" spans="2:14">
      <c r="B236" s="75">
        <v>193</v>
      </c>
      <c r="C236" s="70">
        <v>7.2599999999999998E-2</v>
      </c>
      <c r="D236" s="70">
        <v>7.6700000000000004E-2</v>
      </c>
      <c r="E236" s="70">
        <v>8.0799999999999997E-2</v>
      </c>
      <c r="F236" s="76">
        <f t="shared" si="20"/>
        <v>10.0726</v>
      </c>
      <c r="G236" s="76">
        <f t="shared" si="21"/>
        <v>10.076700000000001</v>
      </c>
      <c r="H236" s="76">
        <f t="shared" si="22"/>
        <v>10.0808</v>
      </c>
      <c r="I236">
        <f t="shared" si="23"/>
        <v>0.49639616385044577</v>
      </c>
      <c r="J236">
        <f t="shared" si="24"/>
        <v>0.4961941905584169</v>
      </c>
      <c r="K236">
        <f t="shared" si="25"/>
        <v>0.4959923815570193</v>
      </c>
      <c r="L236" s="78">
        <v>3.6038361495542362E-2</v>
      </c>
      <c r="M236" s="78">
        <v>3.8058094415830579E-2</v>
      </c>
      <c r="N236" s="78">
        <v>4.0076184429807156E-2</v>
      </c>
    </row>
    <row r="237" spans="2:14">
      <c r="B237" s="75">
        <v>194</v>
      </c>
      <c r="C237" s="70">
        <v>7.1199999999999999E-2</v>
      </c>
      <c r="D237" s="70">
        <v>7.5200000000000003E-2</v>
      </c>
      <c r="E237" s="70">
        <v>7.9299999999999995E-2</v>
      </c>
      <c r="F237" s="76">
        <f t="shared" si="20"/>
        <v>10.071199999999999</v>
      </c>
      <c r="G237" s="76">
        <f t="shared" si="21"/>
        <v>10.075200000000001</v>
      </c>
      <c r="H237" s="76">
        <f t="shared" si="22"/>
        <v>10.0793</v>
      </c>
      <c r="I237">
        <f t="shared" si="23"/>
        <v>0.49646516800381291</v>
      </c>
      <c r="J237">
        <f t="shared" si="24"/>
        <v>0.49626806415753533</v>
      </c>
      <c r="K237">
        <f t="shared" si="25"/>
        <v>0.49606619507307054</v>
      </c>
      <c r="L237" s="78">
        <v>3.5348319961871481E-2</v>
      </c>
      <c r="M237" s="78">
        <v>3.7319358424646655E-2</v>
      </c>
      <c r="N237" s="78">
        <v>3.9338049269294489E-2</v>
      </c>
    </row>
    <row r="238" spans="2:14">
      <c r="B238" s="75">
        <v>195</v>
      </c>
      <c r="C238" s="70">
        <v>6.9900000000000004E-2</v>
      </c>
      <c r="D238" s="70">
        <v>7.3899999999999993E-2</v>
      </c>
      <c r="E238" s="70">
        <v>7.7799999999999994E-2</v>
      </c>
      <c r="F238" s="76">
        <f t="shared" si="20"/>
        <v>10.069900000000001</v>
      </c>
      <c r="G238" s="76">
        <f t="shared" si="21"/>
        <v>10.0739</v>
      </c>
      <c r="H238" s="76">
        <f t="shared" si="22"/>
        <v>10.0778</v>
      </c>
      <c r="I238">
        <f t="shared" si="23"/>
        <v>0.49652926046931944</v>
      </c>
      <c r="J238">
        <f t="shared" si="24"/>
        <v>0.49633210573859182</v>
      </c>
      <c r="K238">
        <f t="shared" si="25"/>
        <v>0.49614003056222589</v>
      </c>
      <c r="L238" s="78">
        <v>3.470739530680543E-2</v>
      </c>
      <c r="M238" s="78">
        <v>3.667894261408193E-2</v>
      </c>
      <c r="N238" s="78">
        <v>3.8599694377741169E-2</v>
      </c>
    </row>
    <row r="239" spans="2:14">
      <c r="B239" s="75">
        <v>196</v>
      </c>
      <c r="C239" s="70">
        <v>6.8400000000000002E-2</v>
      </c>
      <c r="D239" s="70">
        <v>7.2400000000000006E-2</v>
      </c>
      <c r="E239" s="70">
        <v>7.6300000000000007E-2</v>
      </c>
      <c r="F239" s="76">
        <f t="shared" si="20"/>
        <v>10.0684</v>
      </c>
      <c r="G239" s="76">
        <f t="shared" si="21"/>
        <v>10.0724</v>
      </c>
      <c r="H239" s="76">
        <f t="shared" si="22"/>
        <v>10.0763</v>
      </c>
      <c r="I239">
        <f t="shared" si="23"/>
        <v>0.49660323388025901</v>
      </c>
      <c r="J239">
        <f t="shared" si="24"/>
        <v>0.49640602041221554</v>
      </c>
      <c r="K239">
        <f t="shared" si="25"/>
        <v>0.49621388803429833</v>
      </c>
      <c r="L239" s="78">
        <v>3.3967661197409717E-2</v>
      </c>
      <c r="M239" s="78">
        <v>3.5939795877844405E-2</v>
      </c>
      <c r="N239" s="78">
        <v>3.7861119657016967E-2</v>
      </c>
    </row>
    <row r="240" spans="2:14">
      <c r="B240" s="75">
        <v>197</v>
      </c>
      <c r="C240" s="70">
        <v>6.7100000000000007E-2</v>
      </c>
      <c r="D240" s="70">
        <v>7.0999999999999994E-2</v>
      </c>
      <c r="E240" s="70">
        <v>7.4800000000000005E-2</v>
      </c>
      <c r="F240" s="76">
        <f t="shared" si="20"/>
        <v>10.0671</v>
      </c>
      <c r="G240" s="76">
        <f t="shared" si="21"/>
        <v>10.071</v>
      </c>
      <c r="H240" s="76">
        <f t="shared" si="22"/>
        <v>10.0748</v>
      </c>
      <c r="I240">
        <f t="shared" si="23"/>
        <v>0.49666736200097344</v>
      </c>
      <c r="J240">
        <f t="shared" si="24"/>
        <v>0.49647502730612653</v>
      </c>
      <c r="K240">
        <f t="shared" si="25"/>
        <v>0.49628776749910669</v>
      </c>
      <c r="L240" s="78">
        <v>3.3326379990265324E-2</v>
      </c>
      <c r="M240" s="78">
        <v>3.5249726938734981E-2</v>
      </c>
      <c r="N240" s="78">
        <v>3.7122325008933185E-2</v>
      </c>
    </row>
    <row r="241" spans="2:14">
      <c r="B241" s="75">
        <v>198</v>
      </c>
      <c r="C241" s="70">
        <v>6.59E-2</v>
      </c>
      <c r="D241" s="70">
        <v>6.9699999999999998E-2</v>
      </c>
      <c r="E241" s="70">
        <v>7.3499999999999996E-2</v>
      </c>
      <c r="F241" s="76">
        <f t="shared" si="20"/>
        <v>10.065899999999999</v>
      </c>
      <c r="G241" s="76">
        <f t="shared" si="21"/>
        <v>10.069699999999999</v>
      </c>
      <c r="H241" s="76">
        <f t="shared" si="22"/>
        <v>10.073499999999999</v>
      </c>
      <c r="I241">
        <f t="shared" si="23"/>
        <v>0.49672657189123681</v>
      </c>
      <c r="J241">
        <f t="shared" si="24"/>
        <v>0.49653912231744746</v>
      </c>
      <c r="K241">
        <f t="shared" si="25"/>
        <v>0.49635181416588081</v>
      </c>
      <c r="L241" s="78">
        <v>3.2734281087632509E-2</v>
      </c>
      <c r="M241" s="78">
        <v>3.4608776825526086E-2</v>
      </c>
      <c r="N241" s="78">
        <v>3.648185834119224E-2</v>
      </c>
    </row>
    <row r="242" spans="2:14">
      <c r="B242" s="75">
        <v>199</v>
      </c>
      <c r="C242" s="70">
        <v>6.4500000000000002E-2</v>
      </c>
      <c r="D242" s="70">
        <v>6.83E-2</v>
      </c>
      <c r="E242" s="70">
        <v>7.2099999999999997E-2</v>
      </c>
      <c r="F242" s="76">
        <f t="shared" si="20"/>
        <v>10.064500000000001</v>
      </c>
      <c r="G242" s="76">
        <f t="shared" si="21"/>
        <v>10.068300000000001</v>
      </c>
      <c r="H242" s="76">
        <f t="shared" si="22"/>
        <v>10.072100000000001</v>
      </c>
      <c r="I242">
        <f t="shared" si="23"/>
        <v>0.49679566794177549</v>
      </c>
      <c r="J242">
        <f t="shared" si="24"/>
        <v>0.49660816622468534</v>
      </c>
      <c r="K242">
        <f t="shared" si="25"/>
        <v>0.49642080598882055</v>
      </c>
      <c r="L242" s="78">
        <v>3.2043320582244517E-2</v>
      </c>
      <c r="M242" s="78">
        <v>3.3918337753146011E-2</v>
      </c>
      <c r="N242" s="78">
        <v>3.5791940111793957E-2</v>
      </c>
    </row>
    <row r="243" spans="2:14">
      <c r="B243" s="75">
        <v>200</v>
      </c>
      <c r="C243" s="70">
        <v>6.3299999999999995E-2</v>
      </c>
      <c r="D243" s="70">
        <v>6.7000000000000004E-2</v>
      </c>
      <c r="E243" s="70">
        <v>7.0699999999999999E-2</v>
      </c>
      <c r="F243" s="76">
        <f t="shared" si="20"/>
        <v>10.0633</v>
      </c>
      <c r="G243" s="76">
        <f t="shared" si="21"/>
        <v>10.067</v>
      </c>
      <c r="H243" s="76">
        <f t="shared" si="22"/>
        <v>10.0707</v>
      </c>
      <c r="I243">
        <f t="shared" si="23"/>
        <v>0.49685490842964036</v>
      </c>
      <c r="J243">
        <f t="shared" si="24"/>
        <v>0.49667229561935033</v>
      </c>
      <c r="K243">
        <f t="shared" si="25"/>
        <v>0.49648981699385342</v>
      </c>
      <c r="L243" s="78">
        <v>3.1450915703596233E-2</v>
      </c>
      <c r="M243" s="78">
        <v>3.3277043806496473E-2</v>
      </c>
      <c r="N243" s="78">
        <v>3.5101830061465437E-2</v>
      </c>
    </row>
  </sheetData>
  <phoneticPr fontId="1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70"/>
  <sheetViews>
    <sheetView workbookViewId="0">
      <selection activeCell="E3" sqref="E3"/>
    </sheetView>
  </sheetViews>
  <sheetFormatPr defaultRowHeight="13.5"/>
  <cols>
    <col min="3" max="4" width="0" hidden="1" customWidth="1"/>
    <col min="12" max="21" width="0" hidden="1" customWidth="1"/>
  </cols>
  <sheetData>
    <row r="1" spans="2:21">
      <c r="B1" s="77" t="s">
        <v>512</v>
      </c>
      <c r="C1" s="77"/>
      <c r="D1" s="77"/>
      <c r="E1" s="77"/>
      <c r="F1" s="77"/>
      <c r="G1" s="77"/>
      <c r="H1" s="77"/>
      <c r="I1" s="77"/>
      <c r="J1" s="77"/>
      <c r="R1" s="77" t="s">
        <v>513</v>
      </c>
      <c r="S1" s="77"/>
      <c r="T1" s="77"/>
      <c r="U1" s="77"/>
    </row>
    <row r="2" spans="2:21">
      <c r="B2" s="52" t="s">
        <v>508</v>
      </c>
      <c r="C2" s="52"/>
      <c r="D2" s="52"/>
      <c r="E2" s="52" t="s">
        <v>514</v>
      </c>
      <c r="F2" s="52" t="s">
        <v>515</v>
      </c>
      <c r="G2" s="52" t="s">
        <v>516</v>
      </c>
      <c r="H2" s="52" t="s">
        <v>517</v>
      </c>
      <c r="I2" s="52" t="s">
        <v>518</v>
      </c>
      <c r="J2" s="52" t="s">
        <v>519</v>
      </c>
      <c r="R2" s="52" t="s">
        <v>508</v>
      </c>
      <c r="S2" s="52" t="s">
        <v>511</v>
      </c>
      <c r="T2" s="52" t="s">
        <v>510</v>
      </c>
      <c r="U2" s="52" t="s">
        <v>509</v>
      </c>
    </row>
    <row r="3" spans="2:21" ht="14.25">
      <c r="B3" s="53">
        <v>-40</v>
      </c>
      <c r="C3" s="54">
        <v>19.003</v>
      </c>
      <c r="D3" s="54">
        <v>5.4</v>
      </c>
      <c r="E3" s="54">
        <v>200.29162000000002</v>
      </c>
      <c r="F3" s="54">
        <f>C3*10</f>
        <v>190.03</v>
      </c>
      <c r="G3" s="54">
        <v>179.76837999999998</v>
      </c>
      <c r="H3" s="54">
        <v>4.7622349383204146</v>
      </c>
      <c r="I3" s="54">
        <v>4.7500374943758432</v>
      </c>
      <c r="J3" s="54">
        <v>4.7365209103855976</v>
      </c>
      <c r="L3">
        <f>E3+10</f>
        <v>210.29162000000002</v>
      </c>
      <c r="M3">
        <f>F3+10</f>
        <v>200.03</v>
      </c>
      <c r="N3">
        <f>G3+10</f>
        <v>189.76837999999998</v>
      </c>
      <c r="O3">
        <f>5/L3</f>
        <v>2.377650616795857E-2</v>
      </c>
      <c r="P3">
        <f>5/M3</f>
        <v>2.4996250562415636E-2</v>
      </c>
      <c r="Q3">
        <f>5/N3</f>
        <v>2.634790896144026E-2</v>
      </c>
      <c r="R3" s="53">
        <v>-40</v>
      </c>
      <c r="S3" s="56" t="s">
        <v>12</v>
      </c>
      <c r="T3" s="57" t="s">
        <v>13</v>
      </c>
      <c r="U3" s="56" t="s">
        <v>14</v>
      </c>
    </row>
    <row r="4" spans="2:21" ht="14.25">
      <c r="B4" s="55">
        <v>-35</v>
      </c>
      <c r="C4" s="54">
        <v>14.536</v>
      </c>
      <c r="D4" s="54">
        <v>5.3</v>
      </c>
      <c r="E4" s="54">
        <v>153.06407999999996</v>
      </c>
      <c r="F4" s="54">
        <f t="shared" ref="F4:F36" si="0">C4*10</f>
        <v>145.35999999999999</v>
      </c>
      <c r="G4" s="54">
        <v>137.65591999999998</v>
      </c>
      <c r="H4" s="54">
        <v>4.6933720780198804</v>
      </c>
      <c r="I4" s="54">
        <v>4.6781668383110198</v>
      </c>
      <c r="J4" s="54">
        <v>4.6613749045754478</v>
      </c>
      <c r="L4">
        <f t="shared" ref="L4:L36" si="1">E4+10</f>
        <v>163.06407999999996</v>
      </c>
      <c r="M4">
        <f t="shared" ref="M4:M36" si="2">F4+10</f>
        <v>155.35999999999999</v>
      </c>
      <c r="N4">
        <f t="shared" ref="N4:N36" si="3">G4+10</f>
        <v>147.65591999999998</v>
      </c>
      <c r="O4">
        <f t="shared" ref="O4:O36" si="4">5/L4</f>
        <v>3.066279219801198E-2</v>
      </c>
      <c r="P4">
        <f t="shared" ref="P4:P36" si="5">5/M4</f>
        <v>3.2183316168898045E-2</v>
      </c>
      <c r="Q4">
        <f t="shared" ref="Q4:Q36" si="6">5/N4</f>
        <v>3.3862509542455191E-2</v>
      </c>
      <c r="R4" s="55">
        <v>-35</v>
      </c>
      <c r="S4" s="55" t="s">
        <v>27</v>
      </c>
      <c r="T4" s="58" t="s">
        <v>28</v>
      </c>
      <c r="U4" s="55" t="s">
        <v>29</v>
      </c>
    </row>
    <row r="5" spans="2:21" ht="14.25">
      <c r="B5" s="55">
        <v>-30</v>
      </c>
      <c r="C5" s="54">
        <v>11.206</v>
      </c>
      <c r="D5" s="54">
        <v>5.0999999999999996</v>
      </c>
      <c r="E5" s="54">
        <v>117.77506</v>
      </c>
      <c r="F5" s="54">
        <f t="shared" si="0"/>
        <v>112.06</v>
      </c>
      <c r="G5" s="54">
        <v>106.34493999999999</v>
      </c>
      <c r="H5" s="54">
        <v>4.6086873291235388</v>
      </c>
      <c r="I5" s="54">
        <v>4.590365394068491</v>
      </c>
      <c r="J5" s="54">
        <v>4.5702434502093521</v>
      </c>
      <c r="L5">
        <f t="shared" si="1"/>
        <v>127.77506</v>
      </c>
      <c r="M5">
        <f t="shared" si="2"/>
        <v>122.06</v>
      </c>
      <c r="N5">
        <f t="shared" si="3"/>
        <v>116.34493999999999</v>
      </c>
      <c r="O5">
        <f t="shared" si="4"/>
        <v>3.9131267087646054E-2</v>
      </c>
      <c r="P5">
        <f t="shared" si="5"/>
        <v>4.096346059315091E-2</v>
      </c>
      <c r="Q5">
        <f t="shared" si="6"/>
        <v>4.2975654979064845E-2</v>
      </c>
      <c r="R5" s="55">
        <v>-30</v>
      </c>
      <c r="S5" s="55" t="s">
        <v>42</v>
      </c>
      <c r="T5" s="58" t="s">
        <v>43</v>
      </c>
      <c r="U5" s="55" t="s">
        <v>44</v>
      </c>
    </row>
    <row r="6" spans="2:21" ht="14.25">
      <c r="B6" s="53">
        <v>-25</v>
      </c>
      <c r="C6" s="54">
        <v>8.7041000000000004</v>
      </c>
      <c r="D6" s="54">
        <v>5</v>
      </c>
      <c r="E6" s="54">
        <v>91.393050000000002</v>
      </c>
      <c r="F6" s="54">
        <f t="shared" si="0"/>
        <v>87.040999999999997</v>
      </c>
      <c r="G6" s="54">
        <v>82.688949999999991</v>
      </c>
      <c r="H6" s="54">
        <v>4.506869553682427</v>
      </c>
      <c r="I6" s="54">
        <v>4.4847538669222287</v>
      </c>
      <c r="J6" s="54">
        <v>4.4605613722024033</v>
      </c>
      <c r="L6">
        <f t="shared" si="1"/>
        <v>101.39305</v>
      </c>
      <c r="M6">
        <f t="shared" si="2"/>
        <v>97.040999999999997</v>
      </c>
      <c r="N6">
        <f t="shared" si="3"/>
        <v>92.688949999999991</v>
      </c>
      <c r="O6">
        <f t="shared" si="4"/>
        <v>4.9313044631757307E-2</v>
      </c>
      <c r="P6">
        <f t="shared" si="5"/>
        <v>5.1524613307777127E-2</v>
      </c>
      <c r="Q6">
        <f t="shared" si="6"/>
        <v>5.394386277975962E-2</v>
      </c>
      <c r="R6" s="55">
        <v>-25</v>
      </c>
      <c r="S6" s="55" t="s">
        <v>57</v>
      </c>
      <c r="T6" s="58" t="s">
        <v>58</v>
      </c>
      <c r="U6" s="55" t="s">
        <v>59</v>
      </c>
    </row>
    <row r="7" spans="2:21" ht="14.25">
      <c r="B7" s="55">
        <v>-20</v>
      </c>
      <c r="C7" s="54">
        <v>6.8103999999999996</v>
      </c>
      <c r="D7" s="54">
        <v>4.8</v>
      </c>
      <c r="E7" s="54">
        <v>71.372991999999996</v>
      </c>
      <c r="F7" s="54">
        <f t="shared" si="0"/>
        <v>68.103999999999999</v>
      </c>
      <c r="G7" s="54">
        <v>64.835008000000002</v>
      </c>
      <c r="H7" s="54">
        <v>4.3855455136760852</v>
      </c>
      <c r="I7" s="54">
        <v>4.3598279217453646</v>
      </c>
      <c r="J7" s="54">
        <v>4.3318635043107099</v>
      </c>
      <c r="L7">
        <f t="shared" si="1"/>
        <v>81.372991999999996</v>
      </c>
      <c r="M7">
        <f t="shared" si="2"/>
        <v>78.103999999999999</v>
      </c>
      <c r="N7">
        <f t="shared" si="3"/>
        <v>74.835008000000002</v>
      </c>
      <c r="O7">
        <f t="shared" si="4"/>
        <v>6.1445448632391444E-2</v>
      </c>
      <c r="P7">
        <f t="shared" si="5"/>
        <v>6.4017207825463482E-2</v>
      </c>
      <c r="Q7">
        <f t="shared" si="6"/>
        <v>6.6813649568929018E-2</v>
      </c>
      <c r="R7" s="55">
        <v>-20</v>
      </c>
      <c r="S7" s="55" t="s">
        <v>72</v>
      </c>
      <c r="T7" s="58" t="s">
        <v>73</v>
      </c>
      <c r="U7" s="55" t="s">
        <v>74</v>
      </c>
    </row>
    <row r="8" spans="2:21" ht="14.25">
      <c r="B8" s="55">
        <v>-15</v>
      </c>
      <c r="C8" s="54">
        <v>5.3665000000000003</v>
      </c>
      <c r="D8" s="54">
        <v>4.7</v>
      </c>
      <c r="E8" s="54">
        <v>56.187255</v>
      </c>
      <c r="F8" s="54">
        <f t="shared" si="0"/>
        <v>53.665000000000006</v>
      </c>
      <c r="G8" s="54">
        <v>51.142745000000005</v>
      </c>
      <c r="H8" s="54">
        <v>4.2445675530734732</v>
      </c>
      <c r="I8" s="54">
        <v>4.2146391266787093</v>
      </c>
      <c r="J8" s="54">
        <v>4.1822414907933885</v>
      </c>
      <c r="L8">
        <f t="shared" si="1"/>
        <v>66.187254999999993</v>
      </c>
      <c r="M8">
        <f t="shared" si="2"/>
        <v>63.665000000000006</v>
      </c>
      <c r="N8">
        <f t="shared" si="3"/>
        <v>61.142745000000005</v>
      </c>
      <c r="O8">
        <f t="shared" si="4"/>
        <v>7.5543244692652695E-2</v>
      </c>
      <c r="P8">
        <f t="shared" si="5"/>
        <v>7.8536087332129106E-2</v>
      </c>
      <c r="Q8">
        <f t="shared" si="6"/>
        <v>8.1775850920661142E-2</v>
      </c>
      <c r="R8" s="55">
        <v>-15</v>
      </c>
      <c r="S8" s="55" t="s">
        <v>87</v>
      </c>
      <c r="T8" s="58" t="s">
        <v>88</v>
      </c>
      <c r="U8" s="55" t="s">
        <v>89</v>
      </c>
    </row>
    <row r="9" spans="2:21" ht="14.25">
      <c r="B9" s="53">
        <v>-10</v>
      </c>
      <c r="C9" s="54">
        <v>4.2576000000000001</v>
      </c>
      <c r="D9" s="54">
        <v>4.5999999999999996</v>
      </c>
      <c r="E9" s="54">
        <v>44.534496000000004</v>
      </c>
      <c r="F9" s="54">
        <f t="shared" si="0"/>
        <v>42.576000000000001</v>
      </c>
      <c r="G9" s="54">
        <v>40.617503999999997</v>
      </c>
      <c r="H9" s="54">
        <v>4.0831491318815889</v>
      </c>
      <c r="I9" s="54">
        <v>4.0489957395009126</v>
      </c>
      <c r="J9" s="54">
        <v>4.0121994162335621</v>
      </c>
      <c r="L9">
        <f t="shared" si="1"/>
        <v>54.534496000000004</v>
      </c>
      <c r="M9">
        <f t="shared" si="2"/>
        <v>52.576000000000001</v>
      </c>
      <c r="N9">
        <f t="shared" si="3"/>
        <v>50.617503999999997</v>
      </c>
      <c r="O9">
        <f t="shared" si="4"/>
        <v>9.1685086811841066E-2</v>
      </c>
      <c r="P9">
        <f t="shared" si="5"/>
        <v>9.5100426049908704E-2</v>
      </c>
      <c r="Q9">
        <f t="shared" si="6"/>
        <v>9.878005837664379E-2</v>
      </c>
      <c r="R9" s="55">
        <v>-10</v>
      </c>
      <c r="S9" s="55" t="s">
        <v>102</v>
      </c>
      <c r="T9" s="58" t="s">
        <v>103</v>
      </c>
      <c r="U9" s="55" t="s">
        <v>104</v>
      </c>
    </row>
    <row r="10" spans="2:21" ht="14.25">
      <c r="B10" s="55">
        <v>-5</v>
      </c>
      <c r="C10" s="54">
        <v>3.4001000000000001</v>
      </c>
      <c r="D10" s="54">
        <v>4.4000000000000004</v>
      </c>
      <c r="E10" s="54">
        <v>35.49704400000001</v>
      </c>
      <c r="F10" s="54">
        <f t="shared" si="0"/>
        <v>34.001000000000005</v>
      </c>
      <c r="G10" s="54">
        <v>32.504956</v>
      </c>
      <c r="H10" s="54">
        <v>3.9010275041165312</v>
      </c>
      <c r="I10" s="54">
        <v>3.8636621894956935</v>
      </c>
      <c r="J10" s="54">
        <v>3.8236665860799857</v>
      </c>
      <c r="L10">
        <f t="shared" si="1"/>
        <v>45.49704400000001</v>
      </c>
      <c r="M10">
        <f t="shared" si="2"/>
        <v>44.001000000000005</v>
      </c>
      <c r="N10">
        <f t="shared" si="3"/>
        <v>42.504956</v>
      </c>
      <c r="O10">
        <f t="shared" si="4"/>
        <v>0.10989724958834686</v>
      </c>
      <c r="P10">
        <f t="shared" si="5"/>
        <v>0.11363378105043066</v>
      </c>
      <c r="Q10">
        <f t="shared" si="6"/>
        <v>0.11763334139200145</v>
      </c>
      <c r="R10" s="55">
        <v>-5</v>
      </c>
      <c r="S10" s="55" t="s">
        <v>117</v>
      </c>
      <c r="T10" s="58" t="s">
        <v>118</v>
      </c>
      <c r="U10" s="55" t="s">
        <v>119</v>
      </c>
    </row>
    <row r="11" spans="2:21" ht="14.25">
      <c r="B11" s="55">
        <v>0</v>
      </c>
      <c r="C11" s="54">
        <v>2.7326000000000001</v>
      </c>
      <c r="D11" s="54">
        <v>4.3</v>
      </c>
      <c r="E11" s="54">
        <v>28.501017999999998</v>
      </c>
      <c r="F11" s="54">
        <f t="shared" si="0"/>
        <v>27.326000000000001</v>
      </c>
      <c r="G11" s="54">
        <v>26.150981999999999</v>
      </c>
      <c r="H11" s="54">
        <v>3.7013330400770177</v>
      </c>
      <c r="I11" s="54">
        <v>3.6604511600492957</v>
      </c>
      <c r="J11" s="54">
        <v>3.616911706575495</v>
      </c>
      <c r="L11">
        <f t="shared" si="1"/>
        <v>38.501018000000002</v>
      </c>
      <c r="M11">
        <f t="shared" si="2"/>
        <v>37.326000000000001</v>
      </c>
      <c r="N11">
        <f t="shared" si="3"/>
        <v>36.150981999999999</v>
      </c>
      <c r="O11">
        <f t="shared" si="4"/>
        <v>0.12986669599229816</v>
      </c>
      <c r="P11">
        <f t="shared" si="5"/>
        <v>0.13395488399507047</v>
      </c>
      <c r="Q11">
        <f t="shared" si="6"/>
        <v>0.13830882934245051</v>
      </c>
      <c r="R11" s="55">
        <v>0</v>
      </c>
      <c r="S11" s="55" t="s">
        <v>132</v>
      </c>
      <c r="T11" s="58" t="s">
        <v>133</v>
      </c>
      <c r="U11" s="55" t="s">
        <v>134</v>
      </c>
    </row>
    <row r="12" spans="2:21" ht="14.25">
      <c r="B12" s="53">
        <v>5</v>
      </c>
      <c r="C12" s="54">
        <v>2.2096</v>
      </c>
      <c r="D12" s="54">
        <v>4.2</v>
      </c>
      <c r="E12" s="54">
        <v>23.024032000000002</v>
      </c>
      <c r="F12" s="54">
        <f t="shared" si="0"/>
        <v>22.096</v>
      </c>
      <c r="G12" s="54">
        <v>21.167967999999998</v>
      </c>
      <c r="H12" s="54">
        <v>3.4859510795047677</v>
      </c>
      <c r="I12" s="54">
        <v>3.4421734795613155</v>
      </c>
      <c r="J12" s="54">
        <v>3.3957889073808083</v>
      </c>
      <c r="L12">
        <f t="shared" si="1"/>
        <v>33.024032000000005</v>
      </c>
      <c r="M12">
        <f t="shared" si="2"/>
        <v>32.096000000000004</v>
      </c>
      <c r="N12">
        <f t="shared" si="3"/>
        <v>31.167967999999998</v>
      </c>
      <c r="O12">
        <f t="shared" si="4"/>
        <v>0.15140489204952318</v>
      </c>
      <c r="P12">
        <f t="shared" si="5"/>
        <v>0.15578265204386837</v>
      </c>
      <c r="Q12">
        <f t="shared" si="6"/>
        <v>0.16042110926191916</v>
      </c>
      <c r="R12" s="55">
        <v>5</v>
      </c>
      <c r="S12" s="55" t="s">
        <v>147</v>
      </c>
      <c r="T12" s="58" t="s">
        <v>148</v>
      </c>
      <c r="U12" s="55" t="s">
        <v>149</v>
      </c>
    </row>
    <row r="13" spans="2:21" ht="14.25">
      <c r="B13" s="55">
        <v>10</v>
      </c>
      <c r="C13" s="54">
        <v>1.7972999999999999</v>
      </c>
      <c r="D13" s="54">
        <v>4.0999999999999996</v>
      </c>
      <c r="E13" s="54">
        <v>18.709892999999997</v>
      </c>
      <c r="F13" s="54">
        <f t="shared" si="0"/>
        <v>17.972999999999999</v>
      </c>
      <c r="G13" s="54">
        <v>17.236106999999997</v>
      </c>
      <c r="H13" s="54">
        <v>3.2584400436462788</v>
      </c>
      <c r="I13" s="54">
        <v>3.2125621134665572</v>
      </c>
      <c r="J13" s="54">
        <v>3.1642016606852068</v>
      </c>
      <c r="L13">
        <f t="shared" si="1"/>
        <v>28.709892999999997</v>
      </c>
      <c r="M13">
        <f t="shared" si="2"/>
        <v>27.972999999999999</v>
      </c>
      <c r="N13">
        <f t="shared" si="3"/>
        <v>27.236106999999997</v>
      </c>
      <c r="O13">
        <f t="shared" si="4"/>
        <v>0.17415599563537212</v>
      </c>
      <c r="P13">
        <f t="shared" si="5"/>
        <v>0.17874378865334431</v>
      </c>
      <c r="Q13">
        <f t="shared" si="6"/>
        <v>0.18357983393147928</v>
      </c>
      <c r="R13" s="55">
        <v>10</v>
      </c>
      <c r="S13" s="55" t="s">
        <v>162</v>
      </c>
      <c r="T13" s="58" t="s">
        <v>163</v>
      </c>
      <c r="U13" s="55" t="s">
        <v>164</v>
      </c>
    </row>
    <row r="14" spans="2:21" ht="14.25">
      <c r="B14" s="55">
        <v>15</v>
      </c>
      <c r="C14" s="54">
        <v>1.4702999999999999</v>
      </c>
      <c r="D14" s="54">
        <v>4</v>
      </c>
      <c r="E14" s="54">
        <v>15.291119999999999</v>
      </c>
      <c r="F14" s="54">
        <f t="shared" si="0"/>
        <v>14.702999999999999</v>
      </c>
      <c r="G14" s="54">
        <v>14.114879999999999</v>
      </c>
      <c r="H14" s="54">
        <v>3.0230215190153698</v>
      </c>
      <c r="I14" s="54">
        <v>2.9759543375298545</v>
      </c>
      <c r="J14" s="54">
        <v>2.9265913825820404</v>
      </c>
      <c r="L14">
        <f t="shared" si="1"/>
        <v>25.291119999999999</v>
      </c>
      <c r="M14">
        <f t="shared" si="2"/>
        <v>24.702999999999999</v>
      </c>
      <c r="N14">
        <f t="shared" si="3"/>
        <v>24.114879999999999</v>
      </c>
      <c r="O14">
        <f t="shared" si="4"/>
        <v>0.19769784809846302</v>
      </c>
      <c r="P14">
        <f t="shared" si="5"/>
        <v>0.20240456624701453</v>
      </c>
      <c r="Q14">
        <f t="shared" si="6"/>
        <v>0.20734086174179595</v>
      </c>
      <c r="R14" s="55">
        <v>15</v>
      </c>
      <c r="S14" s="55" t="s">
        <v>177</v>
      </c>
      <c r="T14" s="58" t="s">
        <v>178</v>
      </c>
      <c r="U14" s="55" t="s">
        <v>179</v>
      </c>
    </row>
    <row r="15" spans="2:21" ht="14.25">
      <c r="B15" s="53">
        <v>20</v>
      </c>
      <c r="C15" s="54">
        <v>1.2093</v>
      </c>
      <c r="D15" s="54">
        <v>3.9</v>
      </c>
      <c r="E15" s="54">
        <v>12.564627</v>
      </c>
      <c r="F15" s="54">
        <f t="shared" si="0"/>
        <v>12.093</v>
      </c>
      <c r="G15" s="54">
        <v>11.621373</v>
      </c>
      <c r="H15" s="54">
        <v>2.7841424101537329</v>
      </c>
      <c r="I15" s="54">
        <v>2.7368397229891821</v>
      </c>
      <c r="J15" s="54">
        <v>2.68747340883486</v>
      </c>
      <c r="L15">
        <f t="shared" si="1"/>
        <v>22.564627000000002</v>
      </c>
      <c r="M15">
        <f t="shared" si="2"/>
        <v>22.093</v>
      </c>
      <c r="N15">
        <f t="shared" si="3"/>
        <v>21.621372999999998</v>
      </c>
      <c r="O15">
        <f t="shared" si="4"/>
        <v>0.22158575898462668</v>
      </c>
      <c r="P15">
        <f t="shared" si="5"/>
        <v>0.22631602770108178</v>
      </c>
      <c r="Q15">
        <f t="shared" si="6"/>
        <v>0.23125265911651402</v>
      </c>
      <c r="R15" s="55">
        <v>20</v>
      </c>
      <c r="S15" s="55" t="s">
        <v>192</v>
      </c>
      <c r="T15" s="58" t="s">
        <v>193</v>
      </c>
      <c r="U15" s="55" t="s">
        <v>194</v>
      </c>
    </row>
    <row r="16" spans="2:21" ht="14.25">
      <c r="B16" s="55">
        <v>25</v>
      </c>
      <c r="C16" s="54">
        <v>1</v>
      </c>
      <c r="D16" s="54">
        <v>3.7</v>
      </c>
      <c r="E16" s="54">
        <v>10.37</v>
      </c>
      <c r="F16" s="54">
        <f t="shared" si="0"/>
        <v>10</v>
      </c>
      <c r="G16" s="54">
        <v>9.629999999999999</v>
      </c>
      <c r="H16" s="54">
        <v>2.5454099165439374</v>
      </c>
      <c r="I16" s="54">
        <v>2.5</v>
      </c>
      <c r="J16" s="54">
        <v>2.4528782475802342</v>
      </c>
      <c r="L16">
        <f t="shared" si="1"/>
        <v>20.369999999999997</v>
      </c>
      <c r="M16">
        <f t="shared" si="2"/>
        <v>20</v>
      </c>
      <c r="N16">
        <f t="shared" si="3"/>
        <v>19.63</v>
      </c>
      <c r="O16">
        <f t="shared" si="4"/>
        <v>0.24545900834560633</v>
      </c>
      <c r="P16">
        <f t="shared" si="5"/>
        <v>0.25</v>
      </c>
      <c r="Q16">
        <f t="shared" si="6"/>
        <v>0.25471217524197659</v>
      </c>
      <c r="R16" s="55">
        <v>25</v>
      </c>
      <c r="S16" s="55" t="s">
        <v>207</v>
      </c>
      <c r="T16" s="58" t="s">
        <v>208</v>
      </c>
      <c r="U16" s="55" t="s">
        <v>209</v>
      </c>
    </row>
    <row r="17" spans="2:21" ht="14.25">
      <c r="B17" s="55">
        <v>30</v>
      </c>
      <c r="C17" s="54">
        <v>0.83113000000000004</v>
      </c>
      <c r="D17" s="54">
        <v>3.6</v>
      </c>
      <c r="E17" s="54">
        <v>8.6105068000000013</v>
      </c>
      <c r="F17" s="54">
        <f t="shared" si="0"/>
        <v>8.311300000000001</v>
      </c>
      <c r="G17" s="54">
        <v>8.0120932000000007</v>
      </c>
      <c r="H17" s="54">
        <v>2.3133455989495135</v>
      </c>
      <c r="I17" s="54">
        <v>2.2694456428544121</v>
      </c>
      <c r="J17" s="54">
        <v>2.2240872038126027</v>
      </c>
      <c r="L17">
        <f t="shared" si="1"/>
        <v>18.610506800000003</v>
      </c>
      <c r="M17">
        <f t="shared" si="2"/>
        <v>18.311300000000003</v>
      </c>
      <c r="N17">
        <f t="shared" si="3"/>
        <v>18.012093200000002</v>
      </c>
      <c r="O17">
        <f t="shared" si="4"/>
        <v>0.26866544010504856</v>
      </c>
      <c r="P17">
        <f t="shared" si="5"/>
        <v>0.2730554357145587</v>
      </c>
      <c r="Q17">
        <f t="shared" si="6"/>
        <v>0.27759127961873964</v>
      </c>
      <c r="R17" s="55">
        <v>30</v>
      </c>
      <c r="S17" s="55" t="s">
        <v>222</v>
      </c>
      <c r="T17" s="58" t="s">
        <v>223</v>
      </c>
      <c r="U17" s="55" t="s">
        <v>224</v>
      </c>
    </row>
    <row r="18" spans="2:21" ht="14.25">
      <c r="B18" s="53">
        <v>35</v>
      </c>
      <c r="C18" s="54">
        <v>0.69418000000000002</v>
      </c>
      <c r="D18" s="54">
        <v>3.6</v>
      </c>
      <c r="E18" s="54">
        <v>7.191704800000001</v>
      </c>
      <c r="F18" s="54">
        <f t="shared" si="0"/>
        <v>6.9418000000000006</v>
      </c>
      <c r="G18" s="54">
        <v>6.6918952000000003</v>
      </c>
      <c r="H18" s="54">
        <v>2.0916206053049495</v>
      </c>
      <c r="I18" s="54">
        <v>2.0487197346208785</v>
      </c>
      <c r="J18" s="54">
        <v>2.0045342724174304</v>
      </c>
      <c r="L18">
        <f t="shared" si="1"/>
        <v>17.1917048</v>
      </c>
      <c r="M18">
        <f t="shared" si="2"/>
        <v>16.941800000000001</v>
      </c>
      <c r="N18">
        <f t="shared" si="3"/>
        <v>16.691895200000001</v>
      </c>
      <c r="O18">
        <f t="shared" si="4"/>
        <v>0.29083793946950509</v>
      </c>
      <c r="P18">
        <f t="shared" si="5"/>
        <v>0.29512802653791215</v>
      </c>
      <c r="Q18">
        <f t="shared" si="6"/>
        <v>0.29954657275825691</v>
      </c>
      <c r="R18" s="55">
        <v>35</v>
      </c>
      <c r="S18" s="55" t="s">
        <v>237</v>
      </c>
      <c r="T18" s="58" t="s">
        <v>238</v>
      </c>
      <c r="U18" s="55" t="s">
        <v>239</v>
      </c>
    </row>
    <row r="19" spans="2:21" ht="14.25">
      <c r="B19" s="55">
        <v>40</v>
      </c>
      <c r="C19" s="54">
        <v>0.58255000000000001</v>
      </c>
      <c r="D19" s="54">
        <v>3.5</v>
      </c>
      <c r="E19" s="54">
        <v>6.0293924999999993</v>
      </c>
      <c r="F19" s="54">
        <f t="shared" si="0"/>
        <v>5.8254999999999999</v>
      </c>
      <c r="G19" s="54">
        <v>5.6216074999999996</v>
      </c>
      <c r="H19" s="54">
        <v>1.8807301961069327</v>
      </c>
      <c r="I19" s="54">
        <v>1.8405421629648353</v>
      </c>
      <c r="J19" s="54">
        <v>1.7993050651157378</v>
      </c>
      <c r="L19">
        <f t="shared" si="1"/>
        <v>16.0293925</v>
      </c>
      <c r="M19">
        <f t="shared" si="2"/>
        <v>15.8255</v>
      </c>
      <c r="N19">
        <f t="shared" si="3"/>
        <v>15.6216075</v>
      </c>
      <c r="O19">
        <f t="shared" si="4"/>
        <v>0.31192698038930672</v>
      </c>
      <c r="P19">
        <f t="shared" si="5"/>
        <v>0.3159457837035165</v>
      </c>
      <c r="Q19">
        <f t="shared" si="6"/>
        <v>0.32006949348842623</v>
      </c>
      <c r="R19" s="55">
        <v>40</v>
      </c>
      <c r="S19" s="55" t="s">
        <v>252</v>
      </c>
      <c r="T19" s="58" t="s">
        <v>253</v>
      </c>
      <c r="U19" s="55" t="s">
        <v>254</v>
      </c>
    </row>
    <row r="20" spans="2:21" ht="14.25">
      <c r="B20" s="55">
        <v>45</v>
      </c>
      <c r="C20" s="54">
        <v>0.49112</v>
      </c>
      <c r="D20" s="54">
        <v>3.4</v>
      </c>
      <c r="E20" s="54">
        <v>5.0781808000000002</v>
      </c>
      <c r="F20" s="54">
        <f t="shared" si="0"/>
        <v>4.9112</v>
      </c>
      <c r="G20" s="54">
        <v>4.7442191999999999</v>
      </c>
      <c r="H20" s="54">
        <v>1.6839500956242679</v>
      </c>
      <c r="I20" s="54">
        <v>1.6468158162991575</v>
      </c>
      <c r="J20" s="54">
        <v>1.608840432866055</v>
      </c>
      <c r="L20">
        <f t="shared" si="1"/>
        <v>15.0781808</v>
      </c>
      <c r="M20">
        <f t="shared" si="2"/>
        <v>14.911200000000001</v>
      </c>
      <c r="N20">
        <f t="shared" si="3"/>
        <v>14.7442192</v>
      </c>
      <c r="O20">
        <f t="shared" si="4"/>
        <v>0.33160499043757319</v>
      </c>
      <c r="P20">
        <f t="shared" si="5"/>
        <v>0.33531841837008419</v>
      </c>
      <c r="Q20">
        <f t="shared" si="6"/>
        <v>0.33911595671339451</v>
      </c>
      <c r="R20" s="55">
        <v>45</v>
      </c>
      <c r="S20" s="55" t="s">
        <v>267</v>
      </c>
      <c r="T20" s="58" t="s">
        <v>268</v>
      </c>
      <c r="U20" s="55" t="s">
        <v>269</v>
      </c>
    </row>
    <row r="21" spans="2:21" ht="14.25">
      <c r="B21" s="53">
        <v>50</v>
      </c>
      <c r="C21" s="54">
        <v>0.41587000000000002</v>
      </c>
      <c r="D21" s="54">
        <v>3.3</v>
      </c>
      <c r="E21" s="54">
        <v>4.2959371000000006</v>
      </c>
      <c r="F21" s="54">
        <f t="shared" si="0"/>
        <v>4.1587000000000005</v>
      </c>
      <c r="G21" s="54">
        <v>4.0214629000000004</v>
      </c>
      <c r="H21" s="54">
        <v>1.5025027985048984</v>
      </c>
      <c r="I21" s="54">
        <v>1.4686023434354851</v>
      </c>
      <c r="J21" s="54">
        <v>1.4340382771329803</v>
      </c>
      <c r="L21">
        <f t="shared" si="1"/>
        <v>14.2959371</v>
      </c>
      <c r="M21">
        <f t="shared" si="2"/>
        <v>14.1587</v>
      </c>
      <c r="N21">
        <f t="shared" si="3"/>
        <v>14.0214629</v>
      </c>
      <c r="O21">
        <f t="shared" si="4"/>
        <v>0.34974972014951017</v>
      </c>
      <c r="P21">
        <f t="shared" si="5"/>
        <v>0.3531397656564515</v>
      </c>
      <c r="Q21">
        <f t="shared" si="6"/>
        <v>0.35659617228670198</v>
      </c>
      <c r="R21" s="55">
        <v>50</v>
      </c>
      <c r="S21" s="55" t="s">
        <v>282</v>
      </c>
      <c r="T21" s="58" t="s">
        <v>283</v>
      </c>
      <c r="U21" s="55" t="s">
        <v>284</v>
      </c>
    </row>
    <row r="22" spans="2:21" ht="14.25">
      <c r="B22" s="55">
        <v>55</v>
      </c>
      <c r="C22" s="54">
        <v>0.35365000000000002</v>
      </c>
      <c r="D22" s="54">
        <v>3.2</v>
      </c>
      <c r="E22" s="54">
        <v>3.6496680000000001</v>
      </c>
      <c r="F22" s="54">
        <f t="shared" si="0"/>
        <v>3.5365000000000002</v>
      </c>
      <c r="G22" s="54">
        <v>3.4233320000000003</v>
      </c>
      <c r="H22" s="54">
        <v>1.3369072419929919</v>
      </c>
      <c r="I22" s="54">
        <v>1.3062830125955751</v>
      </c>
      <c r="J22" s="54">
        <v>1.2751424162048588</v>
      </c>
      <c r="L22">
        <f t="shared" si="1"/>
        <v>13.649668</v>
      </c>
      <c r="M22">
        <f t="shared" si="2"/>
        <v>13.5365</v>
      </c>
      <c r="N22">
        <f t="shared" si="3"/>
        <v>13.423332</v>
      </c>
      <c r="O22">
        <f t="shared" si="4"/>
        <v>0.36630927580070077</v>
      </c>
      <c r="P22">
        <f t="shared" si="5"/>
        <v>0.36937169874044251</v>
      </c>
      <c r="Q22">
        <f t="shared" si="6"/>
        <v>0.37248575837951409</v>
      </c>
      <c r="R22" s="55">
        <v>55</v>
      </c>
      <c r="S22" s="55" t="s">
        <v>297</v>
      </c>
      <c r="T22" s="58" t="s">
        <v>298</v>
      </c>
      <c r="U22" s="55" t="s">
        <v>299</v>
      </c>
    </row>
    <row r="23" spans="2:21" ht="14.25">
      <c r="B23" s="55">
        <v>60</v>
      </c>
      <c r="C23" s="54">
        <v>0.30197000000000002</v>
      </c>
      <c r="D23" s="54">
        <v>3.1</v>
      </c>
      <c r="E23" s="54">
        <v>3.1133107</v>
      </c>
      <c r="F23" s="54">
        <f t="shared" si="0"/>
        <v>3.0197000000000003</v>
      </c>
      <c r="G23" s="54">
        <v>2.9260893000000001</v>
      </c>
      <c r="H23" s="54">
        <v>1.1870803534000001</v>
      </c>
      <c r="I23" s="54">
        <v>1.1596657373057753</v>
      </c>
      <c r="J23" s="54">
        <v>1.1318540480762422</v>
      </c>
      <c r="L23">
        <f t="shared" si="1"/>
        <v>13.1133107</v>
      </c>
      <c r="M23">
        <f t="shared" si="2"/>
        <v>13.0197</v>
      </c>
      <c r="N23">
        <f t="shared" si="3"/>
        <v>12.926089300000001</v>
      </c>
      <c r="O23">
        <f t="shared" si="4"/>
        <v>0.38129196466000004</v>
      </c>
      <c r="P23">
        <f t="shared" si="5"/>
        <v>0.3840334262694225</v>
      </c>
      <c r="Q23">
        <f t="shared" si="6"/>
        <v>0.38681459519237577</v>
      </c>
      <c r="R23" s="55">
        <v>60</v>
      </c>
      <c r="S23" s="55" t="s">
        <v>312</v>
      </c>
      <c r="T23" s="58" t="s">
        <v>313</v>
      </c>
      <c r="U23" s="55" t="s">
        <v>314</v>
      </c>
    </row>
    <row r="24" spans="2:21" ht="14.25">
      <c r="B24" s="53">
        <v>65</v>
      </c>
      <c r="C24" s="54">
        <v>0.25888</v>
      </c>
      <c r="D24" s="54">
        <v>3</v>
      </c>
      <c r="E24" s="54">
        <v>2.6664639999999999</v>
      </c>
      <c r="F24" s="54">
        <f t="shared" si="0"/>
        <v>2.5888</v>
      </c>
      <c r="G24" s="54">
        <v>2.511136</v>
      </c>
      <c r="H24" s="54">
        <v>1.0525684200420893</v>
      </c>
      <c r="I24" s="54">
        <v>1.0282155566853075</v>
      </c>
      <c r="J24" s="54">
        <v>1.0035603481570339</v>
      </c>
      <c r="L24">
        <f t="shared" si="1"/>
        <v>12.666464</v>
      </c>
      <c r="M24">
        <f t="shared" si="2"/>
        <v>12.588799999999999</v>
      </c>
      <c r="N24">
        <f t="shared" si="3"/>
        <v>12.511136</v>
      </c>
      <c r="O24">
        <f t="shared" si="4"/>
        <v>0.39474315799579113</v>
      </c>
      <c r="P24">
        <f t="shared" si="5"/>
        <v>0.39717844433146926</v>
      </c>
      <c r="Q24">
        <f t="shared" si="6"/>
        <v>0.39964396518429662</v>
      </c>
      <c r="R24" s="55">
        <v>65</v>
      </c>
      <c r="S24" s="55" t="s">
        <v>327</v>
      </c>
      <c r="T24" s="58" t="s">
        <v>328</v>
      </c>
      <c r="U24" s="55" t="s">
        <v>329</v>
      </c>
    </row>
    <row r="25" spans="2:21" ht="14.25">
      <c r="B25" s="55">
        <v>70</v>
      </c>
      <c r="C25" s="54">
        <v>0.22278000000000001</v>
      </c>
      <c r="D25" s="54">
        <v>3</v>
      </c>
      <c r="E25" s="54">
        <v>2.2946340000000003</v>
      </c>
      <c r="F25" s="54">
        <f t="shared" si="0"/>
        <v>2.2278000000000002</v>
      </c>
      <c r="G25" s="54">
        <v>2.1609660000000002</v>
      </c>
      <c r="H25" s="54">
        <v>0.93318516029025356</v>
      </c>
      <c r="I25" s="54">
        <v>0.91095699962380816</v>
      </c>
      <c r="J25" s="54">
        <v>0.88848451677276308</v>
      </c>
      <c r="L25">
        <f t="shared" si="1"/>
        <v>12.294634</v>
      </c>
      <c r="M25">
        <f t="shared" si="2"/>
        <v>12.2278</v>
      </c>
      <c r="N25">
        <f t="shared" si="3"/>
        <v>12.160966</v>
      </c>
      <c r="O25">
        <f t="shared" si="4"/>
        <v>0.40668148397097464</v>
      </c>
      <c r="P25">
        <f t="shared" si="5"/>
        <v>0.40890430003761918</v>
      </c>
      <c r="Q25">
        <f t="shared" si="6"/>
        <v>0.41115154832272371</v>
      </c>
      <c r="R25" s="55">
        <v>70</v>
      </c>
      <c r="S25" s="55" t="s">
        <v>342</v>
      </c>
      <c r="T25" s="58" t="s">
        <v>343</v>
      </c>
      <c r="U25" s="55" t="s">
        <v>344</v>
      </c>
    </row>
    <row r="26" spans="2:21" ht="14.25">
      <c r="B26" s="55">
        <v>75</v>
      </c>
      <c r="C26" s="54">
        <v>0.19242999999999999</v>
      </c>
      <c r="D26" s="54">
        <v>2.9</v>
      </c>
      <c r="E26" s="54">
        <v>1.9801046999999998</v>
      </c>
      <c r="F26" s="54">
        <f t="shared" si="0"/>
        <v>1.9242999999999999</v>
      </c>
      <c r="G26" s="54">
        <v>1.8684952999999997</v>
      </c>
      <c r="H26" s="54">
        <v>0.82641377082455703</v>
      </c>
      <c r="I26" s="54">
        <v>0.80688174567899162</v>
      </c>
      <c r="J26" s="54">
        <v>0.78716604454483796</v>
      </c>
      <c r="L26">
        <f t="shared" si="1"/>
        <v>11.9801047</v>
      </c>
      <c r="M26">
        <f t="shared" si="2"/>
        <v>11.924300000000001</v>
      </c>
      <c r="N26">
        <f t="shared" si="3"/>
        <v>11.868495299999999</v>
      </c>
      <c r="O26">
        <f t="shared" si="4"/>
        <v>0.41735862291754428</v>
      </c>
      <c r="P26">
        <f t="shared" si="5"/>
        <v>0.41931182543210083</v>
      </c>
      <c r="Q26">
        <f t="shared" si="6"/>
        <v>0.42128339554551625</v>
      </c>
      <c r="R26" s="55">
        <v>75</v>
      </c>
      <c r="S26" s="55" t="s">
        <v>357</v>
      </c>
      <c r="T26" s="58" t="s">
        <v>358</v>
      </c>
      <c r="U26" s="55" t="s">
        <v>359</v>
      </c>
    </row>
    <row r="27" spans="2:21" ht="14.25">
      <c r="B27" s="53">
        <v>80</v>
      </c>
      <c r="C27" s="54">
        <v>0.16681000000000001</v>
      </c>
      <c r="D27" s="54">
        <v>2.8</v>
      </c>
      <c r="E27" s="54">
        <v>1.7148068000000001</v>
      </c>
      <c r="F27" s="54">
        <f t="shared" si="0"/>
        <v>1.6681000000000001</v>
      </c>
      <c r="G27" s="54">
        <v>1.6213932000000002</v>
      </c>
      <c r="H27" s="54">
        <v>0.73189717477884486</v>
      </c>
      <c r="I27" s="54">
        <v>0.71481218021785897</v>
      </c>
      <c r="J27" s="54">
        <v>0.69758985523353612</v>
      </c>
      <c r="L27">
        <f t="shared" si="1"/>
        <v>11.7148068</v>
      </c>
      <c r="M27">
        <f t="shared" si="2"/>
        <v>11.668100000000001</v>
      </c>
      <c r="N27">
        <f t="shared" si="3"/>
        <v>11.6213932</v>
      </c>
      <c r="O27">
        <f t="shared" si="4"/>
        <v>0.4268102825221155</v>
      </c>
      <c r="P27">
        <f t="shared" si="5"/>
        <v>0.42851878197821408</v>
      </c>
      <c r="Q27">
        <f t="shared" si="6"/>
        <v>0.43024101447664642</v>
      </c>
      <c r="R27" s="55">
        <v>80</v>
      </c>
      <c r="S27" s="55" t="s">
        <v>368</v>
      </c>
      <c r="T27" s="58" t="s">
        <v>372</v>
      </c>
      <c r="U27" s="55" t="s">
        <v>373</v>
      </c>
    </row>
    <row r="28" spans="2:21" ht="14.25">
      <c r="B28" s="55">
        <v>85</v>
      </c>
      <c r="C28" s="54">
        <v>0.14510000000000001</v>
      </c>
      <c r="D28" s="54">
        <v>2.8</v>
      </c>
      <c r="E28" s="54">
        <v>1.4916280000000002</v>
      </c>
      <c r="F28" s="54">
        <f t="shared" si="0"/>
        <v>1.4510000000000001</v>
      </c>
      <c r="G28" s="54">
        <v>1.410372</v>
      </c>
      <c r="H28" s="54">
        <v>0.64900638969517643</v>
      </c>
      <c r="I28" s="54">
        <v>0.63356912060082093</v>
      </c>
      <c r="J28" s="54">
        <v>0.61802191900491932</v>
      </c>
      <c r="L28">
        <f t="shared" si="1"/>
        <v>11.491628</v>
      </c>
      <c r="M28">
        <f t="shared" si="2"/>
        <v>11.451000000000001</v>
      </c>
      <c r="N28">
        <f t="shared" si="3"/>
        <v>11.410372000000001</v>
      </c>
      <c r="O28">
        <f t="shared" si="4"/>
        <v>0.43509936103048236</v>
      </c>
      <c r="P28">
        <f t="shared" si="5"/>
        <v>0.43664308793991791</v>
      </c>
      <c r="Q28">
        <f t="shared" si="6"/>
        <v>0.43819780809950803</v>
      </c>
      <c r="R28" s="55">
        <v>85</v>
      </c>
      <c r="S28" s="55" t="s">
        <v>385</v>
      </c>
      <c r="T28" s="58" t="s">
        <v>386</v>
      </c>
      <c r="U28" s="55" t="s">
        <v>387</v>
      </c>
    </row>
    <row r="29" spans="2:21" ht="14.25">
      <c r="B29" s="55">
        <v>90</v>
      </c>
      <c r="C29" s="54">
        <v>0.12662999999999999</v>
      </c>
      <c r="D29" s="54">
        <v>2.7</v>
      </c>
      <c r="E29" s="54">
        <v>1.3004900999999998</v>
      </c>
      <c r="F29" s="54">
        <f t="shared" si="0"/>
        <v>1.2663</v>
      </c>
      <c r="G29" s="54">
        <v>1.2321099</v>
      </c>
      <c r="H29" s="54">
        <v>0.57541314070971128</v>
      </c>
      <c r="I29" s="54">
        <v>0.56198574509821331</v>
      </c>
      <c r="J29" s="54">
        <v>0.54847660456028835</v>
      </c>
      <c r="L29">
        <f t="shared" si="1"/>
        <v>11.300490099999999</v>
      </c>
      <c r="M29">
        <f t="shared" si="2"/>
        <v>11.266299999999999</v>
      </c>
      <c r="N29">
        <f t="shared" si="3"/>
        <v>11.232109899999999</v>
      </c>
      <c r="O29">
        <f t="shared" si="4"/>
        <v>0.44245868592902887</v>
      </c>
      <c r="P29">
        <f t="shared" si="5"/>
        <v>0.4438014254901787</v>
      </c>
      <c r="Q29">
        <f t="shared" si="6"/>
        <v>0.44515233954397121</v>
      </c>
      <c r="R29" s="55">
        <v>90</v>
      </c>
      <c r="S29" s="55" t="s">
        <v>400</v>
      </c>
      <c r="T29" s="58" t="s">
        <v>401</v>
      </c>
      <c r="U29" s="55" t="s">
        <v>402</v>
      </c>
    </row>
    <row r="30" spans="2:21" ht="14.25">
      <c r="B30" s="53">
        <v>95</v>
      </c>
      <c r="C30" s="54">
        <v>0.11088000000000001</v>
      </c>
      <c r="D30" s="54">
        <v>2.6</v>
      </c>
      <c r="E30" s="54">
        <v>1.1376288000000001</v>
      </c>
      <c r="F30" s="54">
        <f t="shared" si="0"/>
        <v>1.1088</v>
      </c>
      <c r="G30" s="54">
        <v>1.0799711999999999</v>
      </c>
      <c r="H30" s="54">
        <v>0.5107140938293796</v>
      </c>
      <c r="I30" s="54">
        <v>0.49906380527149641</v>
      </c>
      <c r="J30" s="54">
        <v>0.48735289131437454</v>
      </c>
      <c r="L30">
        <f t="shared" si="1"/>
        <v>11.1376288</v>
      </c>
      <c r="M30">
        <f t="shared" si="2"/>
        <v>11.1088</v>
      </c>
      <c r="N30">
        <f t="shared" si="3"/>
        <v>11.079971199999999</v>
      </c>
      <c r="O30">
        <f t="shared" si="4"/>
        <v>0.44892859061706203</v>
      </c>
      <c r="P30">
        <f t="shared" si="5"/>
        <v>0.45009361947285031</v>
      </c>
      <c r="Q30">
        <f t="shared" si="6"/>
        <v>0.45126471086856257</v>
      </c>
      <c r="R30" s="55">
        <v>95</v>
      </c>
      <c r="S30" s="55" t="s">
        <v>415</v>
      </c>
      <c r="T30" s="58" t="s">
        <v>416</v>
      </c>
      <c r="U30" s="55" t="s">
        <v>417</v>
      </c>
    </row>
    <row r="31" spans="2:21" ht="14.25">
      <c r="B31" s="55">
        <v>100</v>
      </c>
      <c r="C31" s="54">
        <v>9.7380999999999995E-2</v>
      </c>
      <c r="D31" s="54">
        <v>2.6</v>
      </c>
      <c r="E31" s="54">
        <v>0.99912906000000001</v>
      </c>
      <c r="F31" s="54">
        <f t="shared" si="0"/>
        <v>0.97380999999999995</v>
      </c>
      <c r="G31" s="54">
        <v>0.94849093999999989</v>
      </c>
      <c r="H31" s="54">
        <v>0.45418553348623042</v>
      </c>
      <c r="I31" s="54">
        <v>0.44369731205479229</v>
      </c>
      <c r="J31" s="54">
        <v>0.43316058130655949</v>
      </c>
      <c r="L31">
        <f t="shared" si="1"/>
        <v>10.99912906</v>
      </c>
      <c r="M31">
        <f t="shared" si="2"/>
        <v>10.97381</v>
      </c>
      <c r="N31">
        <f t="shared" si="3"/>
        <v>10.948490939999999</v>
      </c>
      <c r="O31">
        <f t="shared" si="4"/>
        <v>0.45458144665137695</v>
      </c>
      <c r="P31">
        <f t="shared" si="5"/>
        <v>0.45563026879452079</v>
      </c>
      <c r="Q31">
        <f t="shared" si="6"/>
        <v>0.45668394186934408</v>
      </c>
      <c r="R31" s="55">
        <v>100</v>
      </c>
      <c r="S31" s="55" t="s">
        <v>430</v>
      </c>
      <c r="T31" s="58" t="s">
        <v>431</v>
      </c>
      <c r="U31" s="55" t="s">
        <v>432</v>
      </c>
    </row>
    <row r="32" spans="2:21" ht="14.25">
      <c r="B32" s="55">
        <v>105</v>
      </c>
      <c r="C32" s="54">
        <v>8.5788000000000003E-2</v>
      </c>
      <c r="D32" s="54">
        <v>2.5</v>
      </c>
      <c r="E32" s="54">
        <v>0.87932699999999986</v>
      </c>
      <c r="F32" s="54">
        <f t="shared" si="0"/>
        <v>0.85787999999999998</v>
      </c>
      <c r="G32" s="54">
        <v>0.83643299999999998</v>
      </c>
      <c r="H32" s="54">
        <v>0.40412747957663181</v>
      </c>
      <c r="I32" s="54">
        <v>0.3950494940080384</v>
      </c>
      <c r="J32" s="54">
        <v>0.38593557492580816</v>
      </c>
      <c r="L32">
        <f t="shared" si="1"/>
        <v>10.879327</v>
      </c>
      <c r="M32">
        <f t="shared" si="2"/>
        <v>10.85788</v>
      </c>
      <c r="N32">
        <f t="shared" si="3"/>
        <v>10.836433</v>
      </c>
      <c r="O32">
        <f t="shared" si="4"/>
        <v>0.4595872520423368</v>
      </c>
      <c r="P32">
        <f t="shared" si="5"/>
        <v>0.46049505059919615</v>
      </c>
      <c r="Q32">
        <f t="shared" si="6"/>
        <v>0.46140644250741919</v>
      </c>
      <c r="R32" s="55">
        <v>105</v>
      </c>
      <c r="S32" s="55" t="s">
        <v>445</v>
      </c>
      <c r="T32" s="58" t="s">
        <v>446</v>
      </c>
      <c r="U32" s="55" t="s">
        <v>447</v>
      </c>
    </row>
    <row r="33" spans="2:21" ht="14.25">
      <c r="B33" s="53">
        <v>110</v>
      </c>
      <c r="C33" s="54">
        <v>7.5795000000000001E-2</v>
      </c>
      <c r="D33" s="54">
        <v>2.4</v>
      </c>
      <c r="E33" s="54">
        <v>0.77614080000000008</v>
      </c>
      <c r="F33" s="54">
        <f t="shared" si="0"/>
        <v>0.75795000000000001</v>
      </c>
      <c r="G33" s="54">
        <v>0.73975919999999995</v>
      </c>
      <c r="H33" s="54">
        <v>0.3601200162492309</v>
      </c>
      <c r="I33" s="54">
        <v>0.35227436453971256</v>
      </c>
      <c r="J33" s="54">
        <v>0.34440213519871093</v>
      </c>
      <c r="L33">
        <f t="shared" si="1"/>
        <v>10.7761408</v>
      </c>
      <c r="M33">
        <f t="shared" si="2"/>
        <v>10.757949999999999</v>
      </c>
      <c r="N33">
        <f t="shared" si="3"/>
        <v>10.7397592</v>
      </c>
      <c r="O33">
        <f t="shared" si="4"/>
        <v>0.46398799837507687</v>
      </c>
      <c r="P33">
        <f t="shared" si="5"/>
        <v>0.46477256354602881</v>
      </c>
      <c r="Q33">
        <f t="shared" si="6"/>
        <v>0.46555978648012891</v>
      </c>
      <c r="R33" s="55">
        <v>110</v>
      </c>
      <c r="S33" s="55" t="s">
        <v>460</v>
      </c>
      <c r="T33" s="58" t="s">
        <v>461</v>
      </c>
      <c r="U33" s="55" t="s">
        <v>462</v>
      </c>
    </row>
    <row r="34" spans="2:21" ht="14.25">
      <c r="B34" s="55">
        <v>115</v>
      </c>
      <c r="C34" s="54">
        <v>6.7155000000000006E-2</v>
      </c>
      <c r="D34" s="54">
        <v>2.4</v>
      </c>
      <c r="E34" s="54">
        <v>0.68766720000000015</v>
      </c>
      <c r="F34" s="54">
        <f t="shared" si="0"/>
        <v>0.67155000000000009</v>
      </c>
      <c r="G34" s="54">
        <v>0.65543280000000004</v>
      </c>
      <c r="H34" s="54">
        <v>0.32171061613894575</v>
      </c>
      <c r="I34" s="54">
        <v>0.3146450140794918</v>
      </c>
      <c r="J34" s="54">
        <v>0.30755803743607679</v>
      </c>
      <c r="L34">
        <f t="shared" si="1"/>
        <v>10.6876672</v>
      </c>
      <c r="M34">
        <f t="shared" si="2"/>
        <v>10.67155</v>
      </c>
      <c r="N34">
        <f t="shared" si="3"/>
        <v>10.6554328</v>
      </c>
      <c r="O34">
        <f t="shared" si="4"/>
        <v>0.46782893838610545</v>
      </c>
      <c r="P34">
        <f t="shared" si="5"/>
        <v>0.46853549859205085</v>
      </c>
      <c r="Q34">
        <f t="shared" si="6"/>
        <v>0.46924419625639235</v>
      </c>
      <c r="R34" s="55">
        <v>115</v>
      </c>
      <c r="S34" s="55" t="s">
        <v>475</v>
      </c>
      <c r="T34" s="58" t="s">
        <v>476</v>
      </c>
      <c r="U34" s="55" t="s">
        <v>477</v>
      </c>
    </row>
    <row r="35" spans="2:21" ht="14.25">
      <c r="B35" s="55">
        <v>120</v>
      </c>
      <c r="C35" s="54">
        <v>5.9663000000000001E-2</v>
      </c>
      <c r="D35" s="54">
        <v>2.2999999999999998</v>
      </c>
      <c r="E35" s="54">
        <v>0.61035248999999991</v>
      </c>
      <c r="F35" s="54">
        <f t="shared" si="0"/>
        <v>0.59662999999999999</v>
      </c>
      <c r="G35" s="54">
        <v>0.58290750999999996</v>
      </c>
      <c r="H35" s="54">
        <v>0.28762121266717683</v>
      </c>
      <c r="I35" s="54">
        <v>0.28151874699786633</v>
      </c>
      <c r="J35" s="54">
        <v>0.27540045561637905</v>
      </c>
      <c r="L35">
        <f t="shared" si="1"/>
        <v>10.61035249</v>
      </c>
      <c r="M35">
        <f t="shared" si="2"/>
        <v>10.596629999999999</v>
      </c>
      <c r="N35">
        <f t="shared" si="3"/>
        <v>10.58290751</v>
      </c>
      <c r="O35">
        <f t="shared" si="4"/>
        <v>0.47123787873328227</v>
      </c>
      <c r="P35">
        <f t="shared" si="5"/>
        <v>0.47184812530021342</v>
      </c>
      <c r="Q35">
        <f t="shared" si="6"/>
        <v>0.47245995443836208</v>
      </c>
      <c r="R35" s="55">
        <v>120</v>
      </c>
      <c r="S35" s="55" t="s">
        <v>490</v>
      </c>
      <c r="T35" s="58" t="s">
        <v>491</v>
      </c>
      <c r="U35" s="55" t="s">
        <v>492</v>
      </c>
    </row>
    <row r="36" spans="2:21" ht="14.25">
      <c r="B36" s="53">
        <v>125</v>
      </c>
      <c r="C36" s="54">
        <v>5.3145999999999999E-2</v>
      </c>
      <c r="D36" s="54">
        <v>2.2999999999999998</v>
      </c>
      <c r="E36" s="54">
        <v>0.54368357999999994</v>
      </c>
      <c r="F36" s="54">
        <f t="shared" si="0"/>
        <v>0.53146000000000004</v>
      </c>
      <c r="G36" s="54">
        <v>0.51923642000000003</v>
      </c>
      <c r="H36" s="54">
        <v>0.25782430583904148</v>
      </c>
      <c r="I36" s="54">
        <v>0.2523201911225984</v>
      </c>
      <c r="J36" s="54">
        <v>0.24680328460570905</v>
      </c>
      <c r="L36">
        <f t="shared" si="1"/>
        <v>10.54368358</v>
      </c>
      <c r="M36">
        <f t="shared" si="2"/>
        <v>10.531459999999999</v>
      </c>
      <c r="N36">
        <f t="shared" si="3"/>
        <v>10.51923642</v>
      </c>
      <c r="O36">
        <f t="shared" si="4"/>
        <v>0.47421756941609589</v>
      </c>
      <c r="P36">
        <f t="shared" si="5"/>
        <v>0.47476798088774019</v>
      </c>
      <c r="Q36">
        <f t="shared" si="6"/>
        <v>0.47531967153942906</v>
      </c>
      <c r="R36" s="55">
        <v>125</v>
      </c>
      <c r="S36" s="55" t="s">
        <v>505</v>
      </c>
      <c r="T36" s="58" t="s">
        <v>506</v>
      </c>
      <c r="U36" s="55" t="s">
        <v>507</v>
      </c>
    </row>
    <row r="37" spans="2:21" ht="14.25">
      <c r="B37" s="40"/>
    </row>
    <row r="38" spans="2:21" ht="14.25">
      <c r="B38" s="40"/>
    </row>
    <row r="39" spans="2:21" ht="14.25">
      <c r="B39" s="40"/>
    </row>
    <row r="40" spans="2:21" ht="14.25">
      <c r="B40" s="40"/>
    </row>
    <row r="41" spans="2:21" ht="14.25">
      <c r="B41" s="40"/>
    </row>
    <row r="42" spans="2:21" ht="14.25">
      <c r="B42" s="40"/>
    </row>
    <row r="43" spans="2:21" ht="14.25">
      <c r="B43" s="40"/>
    </row>
    <row r="44" spans="2:21" ht="14.25">
      <c r="B44" s="40"/>
    </row>
    <row r="45" spans="2:21" ht="14.25">
      <c r="B45" s="40"/>
    </row>
    <row r="46" spans="2:21" ht="14.25">
      <c r="B46" s="40"/>
    </row>
    <row r="47" spans="2:21" ht="14.25">
      <c r="B47" s="40"/>
    </row>
    <row r="48" spans="2:21" ht="14.25">
      <c r="B48" s="40"/>
    </row>
    <row r="49" spans="2:2" ht="14.25">
      <c r="B49" s="40"/>
    </row>
    <row r="50" spans="2:2" ht="14.25">
      <c r="B50" s="40"/>
    </row>
    <row r="51" spans="2:2" ht="14.25">
      <c r="B51" s="40"/>
    </row>
    <row r="52" spans="2:2" ht="14.25">
      <c r="B52" s="40"/>
    </row>
    <row r="53" spans="2:2" ht="14.25">
      <c r="B53" s="40"/>
    </row>
    <row r="54" spans="2:2" ht="14.25">
      <c r="B54" s="44"/>
    </row>
    <row r="55" spans="2:2" ht="14.25">
      <c r="B55" s="40"/>
    </row>
    <row r="56" spans="2:2" ht="14.25">
      <c r="B56" s="40"/>
    </row>
    <row r="57" spans="2:2" ht="14.25">
      <c r="B57" s="40"/>
    </row>
    <row r="58" spans="2:2" ht="14.25">
      <c r="B58" s="40"/>
    </row>
    <row r="59" spans="2:2" ht="14.25">
      <c r="B59" s="40"/>
    </row>
    <row r="60" spans="2:2" ht="14.25">
      <c r="B60" s="40"/>
    </row>
    <row r="61" spans="2:2" ht="14.25">
      <c r="B61" s="40"/>
    </row>
    <row r="62" spans="2:2" ht="14.25">
      <c r="B62" s="40"/>
    </row>
    <row r="63" spans="2:2" ht="14.25">
      <c r="B63" s="40"/>
    </row>
    <row r="64" spans="2:2" ht="14.25">
      <c r="B64" s="40"/>
    </row>
    <row r="65" spans="2:2" ht="14.25">
      <c r="B65" s="40"/>
    </row>
    <row r="66" spans="2:2" ht="14.25">
      <c r="B66" s="40"/>
    </row>
    <row r="67" spans="2:2" ht="14.25">
      <c r="B67" s="40"/>
    </row>
    <row r="68" spans="2:2" ht="14.25">
      <c r="B68" s="40"/>
    </row>
    <row r="69" spans="2:2" ht="14.25">
      <c r="B69" s="40"/>
    </row>
    <row r="70" spans="2:2" ht="14.25">
      <c r="B70" s="40"/>
    </row>
    <row r="71" spans="2:2" ht="14.25">
      <c r="B71" s="40"/>
    </row>
    <row r="72" spans="2:2" ht="14.25">
      <c r="B72" s="40"/>
    </row>
    <row r="73" spans="2:2" ht="14.25">
      <c r="B73" s="40"/>
    </row>
    <row r="74" spans="2:2" ht="14.25">
      <c r="B74" s="40"/>
    </row>
    <row r="75" spans="2:2" ht="14.25">
      <c r="B75" s="40"/>
    </row>
    <row r="76" spans="2:2" ht="14.25">
      <c r="B76" s="40"/>
    </row>
    <row r="77" spans="2:2" ht="14.25">
      <c r="B77" s="40"/>
    </row>
    <row r="78" spans="2:2" ht="14.25">
      <c r="B78" s="40"/>
    </row>
    <row r="79" spans="2:2" ht="14.25">
      <c r="B79" s="40"/>
    </row>
    <row r="80" spans="2:2" ht="14.25">
      <c r="B80" s="40"/>
    </row>
    <row r="81" spans="2:2" ht="14.25">
      <c r="B81" s="40"/>
    </row>
    <row r="82" spans="2:2" ht="14.25">
      <c r="B82" s="40"/>
    </row>
    <row r="83" spans="2:2" ht="14.25">
      <c r="B83" s="40"/>
    </row>
    <row r="84" spans="2:2" ht="14.25">
      <c r="B84" s="40"/>
    </row>
    <row r="85" spans="2:2" ht="14.25">
      <c r="B85" s="40"/>
    </row>
    <row r="86" spans="2:2" ht="14.25">
      <c r="B86" s="40"/>
    </row>
    <row r="87" spans="2:2" ht="14.25">
      <c r="B87" s="40"/>
    </row>
    <row r="88" spans="2:2" ht="14.25">
      <c r="B88" s="40"/>
    </row>
    <row r="89" spans="2:2" ht="14.25">
      <c r="B89" s="40"/>
    </row>
    <row r="90" spans="2:2" ht="14.25">
      <c r="B90" s="40"/>
    </row>
    <row r="91" spans="2:2" ht="14.25">
      <c r="B91" s="40"/>
    </row>
    <row r="92" spans="2:2" ht="14.25">
      <c r="B92" s="40"/>
    </row>
    <row r="93" spans="2:2" ht="14.25">
      <c r="B93" s="40"/>
    </row>
    <row r="94" spans="2:2" ht="14.25">
      <c r="B94" s="40"/>
    </row>
    <row r="95" spans="2:2" ht="14.25">
      <c r="B95" s="40"/>
    </row>
    <row r="96" spans="2:2" ht="14.25">
      <c r="B96" s="40"/>
    </row>
    <row r="97" spans="2:2" ht="14.25">
      <c r="B97" s="40"/>
    </row>
    <row r="98" spans="2:2" ht="14.25">
      <c r="B98" s="40"/>
    </row>
    <row r="99" spans="2:2" ht="14.25">
      <c r="B99" s="40"/>
    </row>
    <row r="100" spans="2:2" ht="14.25">
      <c r="B100" s="40"/>
    </row>
    <row r="101" spans="2:2" ht="14.25">
      <c r="B101" s="40"/>
    </row>
    <row r="102" spans="2:2" ht="14.25">
      <c r="B102" s="40"/>
    </row>
    <row r="103" spans="2:2" ht="14.25">
      <c r="B103" s="40"/>
    </row>
    <row r="104" spans="2:2" ht="14.25">
      <c r="B104" s="40"/>
    </row>
    <row r="105" spans="2:2" ht="14.25">
      <c r="B105" s="40"/>
    </row>
    <row r="106" spans="2:2" ht="14.25">
      <c r="B106" s="40"/>
    </row>
    <row r="107" spans="2:2" ht="14.25">
      <c r="B107" s="40"/>
    </row>
    <row r="108" spans="2:2" ht="14.25">
      <c r="B108" s="40"/>
    </row>
    <row r="109" spans="2:2" ht="14.25">
      <c r="B109" s="40"/>
    </row>
    <row r="110" spans="2:2" ht="14.25">
      <c r="B110" s="40"/>
    </row>
    <row r="111" spans="2:2" ht="14.25">
      <c r="B111" s="40"/>
    </row>
    <row r="112" spans="2:2" ht="14.25">
      <c r="B112" s="40"/>
    </row>
    <row r="113" spans="2:2" ht="14.25">
      <c r="B113" s="40"/>
    </row>
    <row r="114" spans="2:2" ht="14.25">
      <c r="B114" s="40"/>
    </row>
    <row r="115" spans="2:2" ht="14.25">
      <c r="B115" s="40"/>
    </row>
    <row r="116" spans="2:2" ht="14.25">
      <c r="B116" s="40"/>
    </row>
    <row r="117" spans="2:2" ht="14.25">
      <c r="B117" s="40"/>
    </row>
    <row r="118" spans="2:2" ht="14.25">
      <c r="B118" s="40"/>
    </row>
    <row r="119" spans="2:2" ht="14.25">
      <c r="B119" s="40"/>
    </row>
    <row r="120" spans="2:2" ht="14.25">
      <c r="B120" s="40"/>
    </row>
    <row r="121" spans="2:2" ht="14.25">
      <c r="B121" s="40"/>
    </row>
    <row r="122" spans="2:2" ht="14.25">
      <c r="B122" s="40"/>
    </row>
    <row r="123" spans="2:2" ht="14.25">
      <c r="B123" s="40"/>
    </row>
    <row r="124" spans="2:2" ht="14.25">
      <c r="B124" s="40"/>
    </row>
    <row r="125" spans="2:2" ht="14.25">
      <c r="B125" s="40"/>
    </row>
    <row r="126" spans="2:2" ht="14.25">
      <c r="B126" s="40"/>
    </row>
    <row r="127" spans="2:2" ht="14.25">
      <c r="B127" s="40"/>
    </row>
    <row r="128" spans="2:2" ht="14.25">
      <c r="B128" s="40"/>
    </row>
    <row r="129" spans="2:2" ht="14.25">
      <c r="B129" s="40"/>
    </row>
    <row r="130" spans="2:2" ht="14.25">
      <c r="B130" s="40"/>
    </row>
    <row r="131" spans="2:2" ht="14.25">
      <c r="B131" s="40"/>
    </row>
    <row r="132" spans="2:2" ht="14.25">
      <c r="B132" s="40"/>
    </row>
    <row r="133" spans="2:2" ht="14.25">
      <c r="B133" s="40"/>
    </row>
    <row r="134" spans="2:2" ht="14.25">
      <c r="B134" s="40"/>
    </row>
    <row r="135" spans="2:2" ht="14.25">
      <c r="B135" s="40"/>
    </row>
    <row r="136" spans="2:2" ht="14.25">
      <c r="B136" s="40"/>
    </row>
    <row r="137" spans="2:2" ht="14.25">
      <c r="B137" s="40"/>
    </row>
    <row r="138" spans="2:2" ht="14.25">
      <c r="B138" s="40"/>
    </row>
    <row r="139" spans="2:2" ht="14.25">
      <c r="B139" s="40"/>
    </row>
    <row r="140" spans="2:2" ht="14.25">
      <c r="B140" s="40"/>
    </row>
    <row r="141" spans="2:2" ht="14.25">
      <c r="B141" s="40"/>
    </row>
    <row r="142" spans="2:2" ht="14.25">
      <c r="B142" s="40"/>
    </row>
    <row r="143" spans="2:2" ht="14.25">
      <c r="B143" s="40"/>
    </row>
    <row r="144" spans="2:2" ht="14.25">
      <c r="B144" s="40"/>
    </row>
    <row r="145" spans="2:2" ht="14.25">
      <c r="B145" s="40"/>
    </row>
    <row r="146" spans="2:2" ht="14.25">
      <c r="B146" s="40"/>
    </row>
    <row r="147" spans="2:2" ht="14.25">
      <c r="B147" s="40"/>
    </row>
    <row r="148" spans="2:2" ht="14.25">
      <c r="B148" s="40"/>
    </row>
    <row r="149" spans="2:2" ht="14.25">
      <c r="B149" s="40"/>
    </row>
    <row r="150" spans="2:2" ht="14.25">
      <c r="B150" s="40"/>
    </row>
    <row r="151" spans="2:2" ht="14.25">
      <c r="B151" s="40"/>
    </row>
    <row r="152" spans="2:2" ht="14.25">
      <c r="B152" s="40"/>
    </row>
    <row r="153" spans="2:2" ht="14.25">
      <c r="B153" s="40"/>
    </row>
    <row r="154" spans="2:2" ht="14.25">
      <c r="B154" s="40"/>
    </row>
    <row r="155" spans="2:2" ht="14.25">
      <c r="B155" s="44"/>
    </row>
    <row r="156" spans="2:2" ht="14.25">
      <c r="B156" s="40"/>
    </row>
    <row r="157" spans="2:2" ht="14.25">
      <c r="B157" s="40"/>
    </row>
    <row r="158" spans="2:2" ht="14.25">
      <c r="B158" s="40"/>
    </row>
    <row r="159" spans="2:2" ht="14.25">
      <c r="B159" s="40"/>
    </row>
    <row r="160" spans="2:2" ht="14.25">
      <c r="B160" s="40"/>
    </row>
    <row r="161" spans="2:2" ht="14.25">
      <c r="B161" s="40"/>
    </row>
    <row r="162" spans="2:2" ht="14.25">
      <c r="B162" s="40"/>
    </row>
    <row r="163" spans="2:2" ht="14.25">
      <c r="B163" s="40"/>
    </row>
    <row r="164" spans="2:2" ht="14.25">
      <c r="B164" s="40"/>
    </row>
    <row r="165" spans="2:2" ht="14.25">
      <c r="B165" s="40"/>
    </row>
    <row r="166" spans="2:2" ht="14.25">
      <c r="B166" s="40"/>
    </row>
    <row r="167" spans="2:2" ht="14.25">
      <c r="B167" s="40"/>
    </row>
    <row r="168" spans="2:2" ht="14.25">
      <c r="B168" s="40"/>
    </row>
    <row r="169" spans="2:2" ht="14.25">
      <c r="B169" s="40"/>
    </row>
    <row r="170" spans="2:2" ht="14.25">
      <c r="B170" s="40"/>
    </row>
  </sheetData>
  <mergeCells count="2">
    <mergeCell ref="R1:U1"/>
    <mergeCell ref="B1:J1"/>
  </mergeCells>
  <phoneticPr fontId="1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92"/>
  <sheetViews>
    <sheetView workbookViewId="0">
      <selection activeCell="B1" sqref="B1:D1048576"/>
    </sheetView>
  </sheetViews>
  <sheetFormatPr defaultRowHeight="16.5"/>
  <cols>
    <col min="2" max="5" width="9" style="60"/>
    <col min="6" max="8" width="9" style="59"/>
    <col min="10" max="13" width="0" hidden="1" customWidth="1"/>
    <col min="14" max="14" width="12.75" hidden="1" customWidth="1"/>
    <col min="15" max="20" width="0" hidden="1" customWidth="1"/>
  </cols>
  <sheetData>
    <row r="1" spans="2:20">
      <c r="B1" s="60" t="s">
        <v>520</v>
      </c>
      <c r="C1" s="60" t="s">
        <v>521</v>
      </c>
      <c r="D1" s="60" t="s">
        <v>522</v>
      </c>
      <c r="E1" s="60" t="s">
        <v>523</v>
      </c>
      <c r="F1" s="60" t="s">
        <v>524</v>
      </c>
      <c r="G1" s="60" t="s">
        <v>525</v>
      </c>
      <c r="H1" s="60" t="s">
        <v>526</v>
      </c>
    </row>
    <row r="2" spans="2:20">
      <c r="B2" s="60">
        <v>-40</v>
      </c>
      <c r="C2" s="60">
        <v>190030</v>
      </c>
      <c r="D2" s="60">
        <v>181900</v>
      </c>
      <c r="E2" s="60">
        <v>198170</v>
      </c>
      <c r="F2" s="59">
        <v>4.7500374943758432</v>
      </c>
      <c r="G2" s="59">
        <v>4.7394476289734238</v>
      </c>
      <c r="H2" s="59">
        <v>4.7598116923668154</v>
      </c>
      <c r="J2">
        <f>C2+10000</f>
        <v>200030</v>
      </c>
      <c r="K2">
        <f t="shared" ref="K2:L2" si="0">D2+10000</f>
        <v>191900</v>
      </c>
      <c r="L2">
        <f t="shared" si="0"/>
        <v>208170</v>
      </c>
      <c r="N2">
        <f>5/J2</f>
        <v>2.4996250562415636E-5</v>
      </c>
      <c r="O2">
        <f t="shared" ref="O2:P2" si="1">5/K2</f>
        <v>2.6055237102657634E-5</v>
      </c>
      <c r="P2">
        <f t="shared" si="1"/>
        <v>2.4018830763318441E-5</v>
      </c>
      <c r="R2">
        <f>N2*C2</f>
        <v>4.7500374943758432</v>
      </c>
      <c r="S2">
        <f t="shared" ref="S2:T2" si="2">O2*D2</f>
        <v>4.7394476289734238</v>
      </c>
      <c r="T2">
        <f t="shared" si="2"/>
        <v>4.7598116923668154</v>
      </c>
    </row>
    <row r="3" spans="2:20">
      <c r="B3" s="60">
        <v>-39</v>
      </c>
      <c r="C3" s="60">
        <v>180000</v>
      </c>
      <c r="D3" s="60">
        <v>172410</v>
      </c>
      <c r="E3" s="60">
        <v>187590</v>
      </c>
      <c r="F3" s="59">
        <v>4.7368421052631584</v>
      </c>
      <c r="G3" s="59">
        <v>4.7258922208212271</v>
      </c>
      <c r="H3" s="59">
        <v>4.7469507566172382</v>
      </c>
      <c r="J3">
        <f t="shared" ref="J3:J66" si="3">C3+10000</f>
        <v>190000</v>
      </c>
      <c r="K3">
        <f t="shared" ref="K3:K66" si="4">D3+10000</f>
        <v>182410</v>
      </c>
      <c r="L3">
        <f t="shared" ref="L3:L66" si="5">E3+10000</f>
        <v>197590</v>
      </c>
      <c r="N3">
        <f t="shared" ref="N3:N66" si="6">5/J3</f>
        <v>2.6315789473684212E-5</v>
      </c>
      <c r="O3">
        <f t="shared" ref="O3:O66" si="7">5/K3</f>
        <v>2.7410777917877308E-5</v>
      </c>
      <c r="P3">
        <f t="shared" ref="P3:P66" si="8">5/L3</f>
        <v>2.5304924338276229E-5</v>
      </c>
      <c r="R3">
        <f t="shared" ref="R3:R66" si="9">N3*C3</f>
        <v>4.7368421052631584</v>
      </c>
      <c r="S3">
        <f t="shared" ref="S3:S66" si="10">O3*D3</f>
        <v>4.7258922208212271</v>
      </c>
      <c r="T3">
        <f t="shared" ref="T3:T66" si="11">P3*E3</f>
        <v>4.7469507566172382</v>
      </c>
    </row>
    <row r="4" spans="2:20">
      <c r="B4" s="60">
        <v>-38</v>
      </c>
      <c r="C4" s="60">
        <v>170550</v>
      </c>
      <c r="D4" s="60">
        <v>163470</v>
      </c>
      <c r="E4" s="60">
        <v>177640</v>
      </c>
      <c r="F4" s="59">
        <v>4.7230684021046798</v>
      </c>
      <c r="G4" s="59">
        <v>4.7117657231798002</v>
      </c>
      <c r="H4" s="59">
        <v>4.7335322958857384</v>
      </c>
      <c r="J4">
        <f t="shared" si="3"/>
        <v>180550</v>
      </c>
      <c r="K4">
        <f t="shared" si="4"/>
        <v>173470</v>
      </c>
      <c r="L4">
        <f t="shared" si="5"/>
        <v>187640</v>
      </c>
      <c r="N4">
        <f t="shared" si="6"/>
        <v>2.7693159789531986E-5</v>
      </c>
      <c r="O4">
        <f t="shared" si="7"/>
        <v>2.8823427682019945E-5</v>
      </c>
      <c r="P4">
        <f t="shared" si="8"/>
        <v>2.6646770411426134E-5</v>
      </c>
      <c r="R4">
        <f t="shared" si="9"/>
        <v>4.7230684021046798</v>
      </c>
      <c r="S4">
        <f t="shared" si="10"/>
        <v>4.7117657231798002</v>
      </c>
      <c r="T4">
        <f t="shared" si="11"/>
        <v>4.7335322958857384</v>
      </c>
    </row>
    <row r="5" spans="2:20">
      <c r="B5" s="60">
        <v>-37</v>
      </c>
      <c r="C5" s="60">
        <v>161650</v>
      </c>
      <c r="D5" s="60">
        <v>155040</v>
      </c>
      <c r="E5" s="60">
        <v>168270</v>
      </c>
      <c r="F5" s="59">
        <v>4.7087095834547039</v>
      </c>
      <c r="G5" s="59">
        <v>4.6970431410567137</v>
      </c>
      <c r="H5" s="59">
        <v>4.719526560834689</v>
      </c>
      <c r="J5">
        <f t="shared" si="3"/>
        <v>171650</v>
      </c>
      <c r="K5">
        <f t="shared" si="4"/>
        <v>165040</v>
      </c>
      <c r="L5">
        <f t="shared" si="5"/>
        <v>178270</v>
      </c>
      <c r="N5">
        <f t="shared" si="6"/>
        <v>2.9129041654529566E-5</v>
      </c>
      <c r="O5">
        <f t="shared" si="7"/>
        <v>3.0295685894328649E-5</v>
      </c>
      <c r="P5">
        <f t="shared" si="8"/>
        <v>2.8047343916531105E-5</v>
      </c>
      <c r="R5">
        <f t="shared" si="9"/>
        <v>4.7087095834547039</v>
      </c>
      <c r="S5">
        <f t="shared" si="10"/>
        <v>4.6970431410567137</v>
      </c>
      <c r="T5">
        <f t="shared" si="11"/>
        <v>4.719526560834689</v>
      </c>
    </row>
    <row r="6" spans="2:20">
      <c r="B6" s="60">
        <v>-36</v>
      </c>
      <c r="C6" s="60">
        <v>153260</v>
      </c>
      <c r="D6" s="60">
        <v>147090</v>
      </c>
      <c r="E6" s="60">
        <v>159440</v>
      </c>
      <c r="F6" s="59">
        <v>4.6937400465515129</v>
      </c>
      <c r="G6" s="59">
        <v>4.6817111210134321</v>
      </c>
      <c r="H6" s="59">
        <v>4.7049102927289894</v>
      </c>
      <c r="J6">
        <f t="shared" si="3"/>
        <v>163260</v>
      </c>
      <c r="K6">
        <f t="shared" si="4"/>
        <v>157090</v>
      </c>
      <c r="L6">
        <f t="shared" si="5"/>
        <v>169440</v>
      </c>
      <c r="N6">
        <f t="shared" si="6"/>
        <v>3.062599534484871E-5</v>
      </c>
      <c r="O6">
        <f t="shared" si="7"/>
        <v>3.1828887898656821E-5</v>
      </c>
      <c r="P6">
        <f t="shared" si="8"/>
        <v>2.950897072710104E-5</v>
      </c>
      <c r="R6">
        <f t="shared" si="9"/>
        <v>4.6937400465515129</v>
      </c>
      <c r="S6">
        <f t="shared" si="10"/>
        <v>4.6817111210134321</v>
      </c>
      <c r="T6">
        <f t="shared" si="11"/>
        <v>4.7049102927289894</v>
      </c>
    </row>
    <row r="7" spans="2:20">
      <c r="B7" s="60">
        <v>-35</v>
      </c>
      <c r="C7" s="60">
        <v>145360</v>
      </c>
      <c r="D7" s="60">
        <v>139590</v>
      </c>
      <c r="E7" s="60">
        <v>151130</v>
      </c>
      <c r="F7" s="59">
        <v>4.6781668383110198</v>
      </c>
      <c r="G7" s="59">
        <v>4.6657530583595159</v>
      </c>
      <c r="H7" s="59">
        <v>4.6896915534040833</v>
      </c>
      <c r="J7">
        <f t="shared" si="3"/>
        <v>155360</v>
      </c>
      <c r="K7">
        <f t="shared" si="4"/>
        <v>149590</v>
      </c>
      <c r="L7">
        <f t="shared" si="5"/>
        <v>161130</v>
      </c>
      <c r="N7">
        <f t="shared" si="6"/>
        <v>3.2183316168898042E-5</v>
      </c>
      <c r="O7">
        <f t="shared" si="7"/>
        <v>3.3424694164048397E-5</v>
      </c>
      <c r="P7">
        <f t="shared" si="8"/>
        <v>3.1030844659591632E-5</v>
      </c>
      <c r="R7">
        <f t="shared" si="9"/>
        <v>4.6781668383110198</v>
      </c>
      <c r="S7">
        <f t="shared" si="10"/>
        <v>4.6657530583595159</v>
      </c>
      <c r="T7">
        <f t="shared" si="11"/>
        <v>4.6896915534040833</v>
      </c>
    </row>
    <row r="8" spans="2:20">
      <c r="B8" s="60">
        <v>-34</v>
      </c>
      <c r="C8" s="60">
        <v>137900</v>
      </c>
      <c r="D8" s="60">
        <v>132510</v>
      </c>
      <c r="E8" s="60">
        <v>143290</v>
      </c>
      <c r="F8" s="59">
        <v>4.6619337390128468</v>
      </c>
      <c r="G8" s="59">
        <v>4.6491474282506493</v>
      </c>
      <c r="H8" s="59">
        <v>4.6738208624176396</v>
      </c>
      <c r="J8">
        <f t="shared" si="3"/>
        <v>147900</v>
      </c>
      <c r="K8">
        <f t="shared" si="4"/>
        <v>142510</v>
      </c>
      <c r="L8">
        <f t="shared" si="5"/>
        <v>153290</v>
      </c>
      <c r="N8">
        <f t="shared" si="6"/>
        <v>3.3806626098715348E-5</v>
      </c>
      <c r="O8">
        <f t="shared" si="7"/>
        <v>3.5085257174935096E-5</v>
      </c>
      <c r="P8">
        <f t="shared" si="8"/>
        <v>3.2617913758236024E-5</v>
      </c>
      <c r="R8">
        <f t="shared" si="9"/>
        <v>4.6619337390128468</v>
      </c>
      <c r="S8">
        <f t="shared" si="10"/>
        <v>4.6491474282506493</v>
      </c>
      <c r="T8">
        <f t="shared" si="11"/>
        <v>4.6738208624176396</v>
      </c>
    </row>
    <row r="9" spans="2:20">
      <c r="B9" s="60">
        <v>-33</v>
      </c>
      <c r="C9" s="60">
        <v>130870</v>
      </c>
      <c r="D9" s="60">
        <v>125830</v>
      </c>
      <c r="E9" s="60">
        <v>135910</v>
      </c>
      <c r="F9" s="59">
        <v>4.6450628238801732</v>
      </c>
      <c r="G9" s="59">
        <v>4.6318928071854524</v>
      </c>
      <c r="H9" s="59">
        <v>4.6573230073332876</v>
      </c>
      <c r="J9">
        <f t="shared" si="3"/>
        <v>140870</v>
      </c>
      <c r="K9">
        <f t="shared" si="4"/>
        <v>135830</v>
      </c>
      <c r="L9">
        <f t="shared" si="5"/>
        <v>145910</v>
      </c>
      <c r="N9">
        <f t="shared" si="6"/>
        <v>3.5493717611982682E-5</v>
      </c>
      <c r="O9">
        <f t="shared" si="7"/>
        <v>3.6810719281454759E-5</v>
      </c>
      <c r="P9">
        <f t="shared" si="8"/>
        <v>3.4267699266671235E-5</v>
      </c>
      <c r="R9">
        <f t="shared" si="9"/>
        <v>4.6450628238801732</v>
      </c>
      <c r="S9">
        <f t="shared" si="10"/>
        <v>4.6318928071854524</v>
      </c>
      <c r="T9">
        <f t="shared" si="11"/>
        <v>4.6573230073332876</v>
      </c>
    </row>
    <row r="10" spans="2:20">
      <c r="B10" s="60">
        <v>-32</v>
      </c>
      <c r="C10" s="60">
        <v>124230</v>
      </c>
      <c r="D10" s="60">
        <v>119530</v>
      </c>
      <c r="E10" s="60">
        <v>128940</v>
      </c>
      <c r="F10" s="59">
        <v>4.6275050286821129</v>
      </c>
      <c r="G10" s="59">
        <v>4.6139890372886594</v>
      </c>
      <c r="H10" s="59">
        <v>4.640132431265295</v>
      </c>
      <c r="J10">
        <f t="shared" si="3"/>
        <v>134230</v>
      </c>
      <c r="K10">
        <f t="shared" si="4"/>
        <v>129530</v>
      </c>
      <c r="L10">
        <f t="shared" si="5"/>
        <v>138940</v>
      </c>
      <c r="N10">
        <f t="shared" si="6"/>
        <v>3.7249497131788719E-5</v>
      </c>
      <c r="O10">
        <f t="shared" si="7"/>
        <v>3.8601096271134102E-5</v>
      </c>
      <c r="P10">
        <f t="shared" si="8"/>
        <v>3.5986756873470565E-5</v>
      </c>
      <c r="R10">
        <f t="shared" si="9"/>
        <v>4.6275050286821129</v>
      </c>
      <c r="S10">
        <f t="shared" si="10"/>
        <v>4.6139890372886594</v>
      </c>
      <c r="T10">
        <f t="shared" si="11"/>
        <v>4.640132431265295</v>
      </c>
    </row>
    <row r="11" spans="2:20">
      <c r="B11" s="60">
        <v>-31</v>
      </c>
      <c r="C11" s="60">
        <v>117970</v>
      </c>
      <c r="D11" s="60">
        <v>113570</v>
      </c>
      <c r="E11" s="60">
        <v>122370</v>
      </c>
      <c r="F11" s="59">
        <v>4.6092834258029223</v>
      </c>
      <c r="G11" s="59">
        <v>4.5953710447519622</v>
      </c>
      <c r="H11" s="59">
        <v>4.622270907305281</v>
      </c>
      <c r="J11">
        <f t="shared" si="3"/>
        <v>127970</v>
      </c>
      <c r="K11">
        <f t="shared" si="4"/>
        <v>123570</v>
      </c>
      <c r="L11">
        <f t="shared" si="5"/>
        <v>132370</v>
      </c>
      <c r="N11">
        <f t="shared" si="6"/>
        <v>3.9071657419707742E-5</v>
      </c>
      <c r="O11">
        <f t="shared" si="7"/>
        <v>4.0462895524803753E-5</v>
      </c>
      <c r="P11">
        <f t="shared" si="8"/>
        <v>3.7772909269471935E-5</v>
      </c>
      <c r="R11">
        <f t="shared" si="9"/>
        <v>4.6092834258029223</v>
      </c>
      <c r="S11">
        <f t="shared" si="10"/>
        <v>4.5953710447519622</v>
      </c>
      <c r="T11">
        <f t="shared" si="11"/>
        <v>4.622270907305281</v>
      </c>
    </row>
    <row r="12" spans="2:20">
      <c r="B12" s="60">
        <v>-30</v>
      </c>
      <c r="C12" s="60">
        <v>112060</v>
      </c>
      <c r="D12" s="60">
        <v>107940</v>
      </c>
      <c r="E12" s="60">
        <v>116170</v>
      </c>
      <c r="F12" s="59">
        <v>4.590365394068491</v>
      </c>
      <c r="G12" s="59">
        <v>4.5760556215024595</v>
      </c>
      <c r="H12" s="59">
        <v>4.6037092811286362</v>
      </c>
      <c r="J12">
        <f t="shared" si="3"/>
        <v>122060</v>
      </c>
      <c r="K12">
        <f t="shared" si="4"/>
        <v>117940</v>
      </c>
      <c r="L12">
        <f t="shared" si="5"/>
        <v>126170</v>
      </c>
      <c r="N12">
        <f t="shared" si="6"/>
        <v>4.0963460593150907E-5</v>
      </c>
      <c r="O12">
        <f t="shared" si="7"/>
        <v>4.2394437849754115E-5</v>
      </c>
      <c r="P12">
        <f t="shared" si="8"/>
        <v>3.9629071887136404E-5</v>
      </c>
      <c r="R12">
        <f t="shared" si="9"/>
        <v>4.590365394068491</v>
      </c>
      <c r="S12">
        <f t="shared" si="10"/>
        <v>4.5760556215024595</v>
      </c>
      <c r="T12">
        <f t="shared" si="11"/>
        <v>4.6037092811286362</v>
      </c>
    </row>
    <row r="13" spans="2:20">
      <c r="B13" s="60">
        <v>-29</v>
      </c>
      <c r="C13" s="60">
        <v>106470</v>
      </c>
      <c r="D13" s="60">
        <v>102630</v>
      </c>
      <c r="E13" s="60">
        <v>110320</v>
      </c>
      <c r="F13" s="59">
        <v>4.5707049025500126</v>
      </c>
      <c r="G13" s="59">
        <v>4.5560685430169583</v>
      </c>
      <c r="H13" s="59">
        <v>4.5844414893617023</v>
      </c>
      <c r="J13">
        <f t="shared" si="3"/>
        <v>116470</v>
      </c>
      <c r="K13">
        <f t="shared" si="4"/>
        <v>112630</v>
      </c>
      <c r="L13">
        <f t="shared" si="5"/>
        <v>120320</v>
      </c>
      <c r="N13">
        <f t="shared" si="6"/>
        <v>4.2929509744998709E-5</v>
      </c>
      <c r="O13">
        <f t="shared" si="7"/>
        <v>4.4393145698304184E-5</v>
      </c>
      <c r="P13">
        <f t="shared" si="8"/>
        <v>4.1555851063829786E-5</v>
      </c>
      <c r="R13">
        <f t="shared" si="9"/>
        <v>4.5707049025500126</v>
      </c>
      <c r="S13">
        <f t="shared" si="10"/>
        <v>4.5560685430169583</v>
      </c>
      <c r="T13">
        <f t="shared" si="11"/>
        <v>4.5844414893617023</v>
      </c>
    </row>
    <row r="14" spans="2:20">
      <c r="B14" s="60">
        <v>-28</v>
      </c>
      <c r="C14" s="60">
        <v>101200</v>
      </c>
      <c r="D14" s="60">
        <v>97599</v>
      </c>
      <c r="E14" s="60">
        <v>104790</v>
      </c>
      <c r="F14" s="59">
        <v>4.5503597122302155</v>
      </c>
      <c r="G14" s="59">
        <v>4.5353116664653017</v>
      </c>
      <c r="H14" s="59">
        <v>4.5644219879780463</v>
      </c>
      <c r="J14">
        <f t="shared" si="3"/>
        <v>111200</v>
      </c>
      <c r="K14">
        <f t="shared" si="4"/>
        <v>107599</v>
      </c>
      <c r="L14">
        <f t="shared" si="5"/>
        <v>114790</v>
      </c>
      <c r="N14">
        <f t="shared" si="6"/>
        <v>4.4964028776978418E-5</v>
      </c>
      <c r="O14">
        <f t="shared" si="7"/>
        <v>4.6468833353469825E-5</v>
      </c>
      <c r="P14">
        <f t="shared" si="8"/>
        <v>4.355780120219531E-5</v>
      </c>
      <c r="R14">
        <f t="shared" si="9"/>
        <v>4.5503597122302155</v>
      </c>
      <c r="S14">
        <f t="shared" si="10"/>
        <v>4.5353116664653017</v>
      </c>
      <c r="T14">
        <f t="shared" si="11"/>
        <v>4.5644219879780463</v>
      </c>
    </row>
    <row r="15" spans="2:20">
      <c r="B15" s="60">
        <v>-27</v>
      </c>
      <c r="C15" s="60">
        <v>96211</v>
      </c>
      <c r="D15" s="60">
        <v>92845</v>
      </c>
      <c r="E15" s="60">
        <v>99576</v>
      </c>
      <c r="F15" s="59">
        <v>4.5292389677152078</v>
      </c>
      <c r="G15" s="59">
        <v>4.5138314939958191</v>
      </c>
      <c r="H15" s="59">
        <v>4.5436956997882749</v>
      </c>
      <c r="J15">
        <f t="shared" si="3"/>
        <v>106211</v>
      </c>
      <c r="K15">
        <f t="shared" si="4"/>
        <v>102845</v>
      </c>
      <c r="L15">
        <f t="shared" si="5"/>
        <v>109576</v>
      </c>
      <c r="N15">
        <f t="shared" si="6"/>
        <v>4.7076103228479158E-5</v>
      </c>
      <c r="O15">
        <f t="shared" si="7"/>
        <v>4.8616850600418107E-5</v>
      </c>
      <c r="P15">
        <f t="shared" si="8"/>
        <v>4.5630430021172522E-5</v>
      </c>
      <c r="R15">
        <f t="shared" si="9"/>
        <v>4.5292389677152078</v>
      </c>
      <c r="S15">
        <f t="shared" si="10"/>
        <v>4.5138314939958191</v>
      </c>
      <c r="T15">
        <f t="shared" si="11"/>
        <v>4.5436956997882749</v>
      </c>
    </row>
    <row r="16" spans="2:20">
      <c r="B16" s="60">
        <v>-26</v>
      </c>
      <c r="C16" s="60">
        <v>91498</v>
      </c>
      <c r="D16" s="60">
        <v>88349</v>
      </c>
      <c r="E16" s="60">
        <v>94646</v>
      </c>
      <c r="F16" s="59">
        <v>4.5073794557528224</v>
      </c>
      <c r="G16" s="59">
        <v>4.4916064220276768</v>
      </c>
      <c r="H16" s="59">
        <v>4.5221986506889902</v>
      </c>
      <c r="J16">
        <f t="shared" si="3"/>
        <v>101498</v>
      </c>
      <c r="K16">
        <f t="shared" si="4"/>
        <v>98349</v>
      </c>
      <c r="L16">
        <f t="shared" si="5"/>
        <v>104646</v>
      </c>
      <c r="N16">
        <f t="shared" si="6"/>
        <v>4.9262054424717727E-5</v>
      </c>
      <c r="O16">
        <f t="shared" si="7"/>
        <v>5.0839357797232305E-5</v>
      </c>
      <c r="P16">
        <f t="shared" si="8"/>
        <v>4.7780134931101048E-5</v>
      </c>
      <c r="R16">
        <f t="shared" si="9"/>
        <v>4.5073794557528224</v>
      </c>
      <c r="S16">
        <f t="shared" si="10"/>
        <v>4.4916064220276768</v>
      </c>
      <c r="T16">
        <f t="shared" si="11"/>
        <v>4.5221986506889902</v>
      </c>
    </row>
    <row r="17" spans="2:20">
      <c r="B17" s="60">
        <v>-25</v>
      </c>
      <c r="C17" s="60">
        <v>87041</v>
      </c>
      <c r="D17" s="60">
        <v>84095</v>
      </c>
      <c r="E17" s="60">
        <v>89987</v>
      </c>
      <c r="F17" s="59">
        <v>4.4847538669222287</v>
      </c>
      <c r="G17" s="59">
        <v>4.4686221372017645</v>
      </c>
      <c r="H17" s="59">
        <v>4.4999349915489013</v>
      </c>
      <c r="J17">
        <f t="shared" si="3"/>
        <v>97041</v>
      </c>
      <c r="K17">
        <f t="shared" si="4"/>
        <v>94095</v>
      </c>
      <c r="L17">
        <f t="shared" si="5"/>
        <v>99987</v>
      </c>
      <c r="N17">
        <f t="shared" si="6"/>
        <v>5.1524613307777126E-5</v>
      </c>
      <c r="O17">
        <f t="shared" si="7"/>
        <v>5.3137786279823582E-5</v>
      </c>
      <c r="P17">
        <f t="shared" si="8"/>
        <v>5.0006500845109867E-5</v>
      </c>
      <c r="R17">
        <f t="shared" si="9"/>
        <v>4.4847538669222287</v>
      </c>
      <c r="S17">
        <f t="shared" si="10"/>
        <v>4.4686221372017645</v>
      </c>
      <c r="T17">
        <f t="shared" si="11"/>
        <v>4.4999349915489013</v>
      </c>
    </row>
    <row r="18" spans="2:20">
      <c r="B18" s="60">
        <v>-24</v>
      </c>
      <c r="C18" s="60">
        <v>82825</v>
      </c>
      <c r="D18" s="60">
        <v>80068</v>
      </c>
      <c r="E18" s="60">
        <v>85583</v>
      </c>
      <c r="F18" s="59">
        <v>4.4613520064637759</v>
      </c>
      <c r="G18" s="59">
        <v>4.4448638806235286</v>
      </c>
      <c r="H18" s="59">
        <v>4.4768944268332236</v>
      </c>
      <c r="J18">
        <f t="shared" si="3"/>
        <v>92825</v>
      </c>
      <c r="K18">
        <f t="shared" si="4"/>
        <v>90068</v>
      </c>
      <c r="L18">
        <f t="shared" si="5"/>
        <v>95583</v>
      </c>
      <c r="N18">
        <f t="shared" si="6"/>
        <v>5.3864799353622408E-5</v>
      </c>
      <c r="O18">
        <f t="shared" si="7"/>
        <v>5.5513611937647109E-5</v>
      </c>
      <c r="P18">
        <f t="shared" si="8"/>
        <v>5.2310557316677649E-5</v>
      </c>
      <c r="R18">
        <f t="shared" si="9"/>
        <v>4.4613520064637759</v>
      </c>
      <c r="S18">
        <f t="shared" si="10"/>
        <v>4.4448638806235286</v>
      </c>
      <c r="T18">
        <f t="shared" si="11"/>
        <v>4.4768944268332236</v>
      </c>
    </row>
    <row r="19" spans="2:20">
      <c r="B19" s="60">
        <v>-23</v>
      </c>
      <c r="C19" s="60">
        <v>78837</v>
      </c>
      <c r="D19" s="60">
        <v>76256</v>
      </c>
      <c r="E19" s="60">
        <v>81418</v>
      </c>
      <c r="F19" s="59">
        <v>4.4371714488332561</v>
      </c>
      <c r="G19" s="59">
        <v>4.420330179929512</v>
      </c>
      <c r="H19" s="59">
        <v>4.4530617602660305</v>
      </c>
      <c r="J19">
        <f t="shared" si="3"/>
        <v>88837</v>
      </c>
      <c r="K19">
        <f t="shared" si="4"/>
        <v>86256</v>
      </c>
      <c r="L19">
        <f t="shared" si="5"/>
        <v>91418</v>
      </c>
      <c r="N19">
        <f t="shared" si="6"/>
        <v>5.6282855116674356E-5</v>
      </c>
      <c r="O19">
        <f t="shared" si="7"/>
        <v>5.7966982007048784E-5</v>
      </c>
      <c r="P19">
        <f t="shared" si="8"/>
        <v>5.4693823973396925E-5</v>
      </c>
      <c r="R19">
        <f t="shared" si="9"/>
        <v>4.4371714488332561</v>
      </c>
      <c r="S19">
        <f t="shared" si="10"/>
        <v>4.420330179929512</v>
      </c>
      <c r="T19">
        <f t="shared" si="11"/>
        <v>4.4530617602660305</v>
      </c>
    </row>
    <row r="20" spans="2:20">
      <c r="B20" s="60">
        <v>-22</v>
      </c>
      <c r="C20" s="60">
        <v>75062</v>
      </c>
      <c r="D20" s="60">
        <v>72646</v>
      </c>
      <c r="E20" s="60">
        <v>77478</v>
      </c>
      <c r="F20" s="59">
        <v>4.4121934588888108</v>
      </c>
      <c r="G20" s="59">
        <v>4.395010042833289</v>
      </c>
      <c r="H20" s="59">
        <v>4.4284277189693411</v>
      </c>
      <c r="J20">
        <f t="shared" si="3"/>
        <v>85062</v>
      </c>
      <c r="K20">
        <f t="shared" si="4"/>
        <v>82646</v>
      </c>
      <c r="L20">
        <f t="shared" si="5"/>
        <v>87478</v>
      </c>
      <c r="N20">
        <f t="shared" si="6"/>
        <v>5.8780654111118951E-5</v>
      </c>
      <c r="O20">
        <f t="shared" si="7"/>
        <v>6.0498995716671105E-5</v>
      </c>
      <c r="P20">
        <f t="shared" si="8"/>
        <v>5.7157228103065911E-5</v>
      </c>
      <c r="R20">
        <f t="shared" si="9"/>
        <v>4.4121934588888108</v>
      </c>
      <c r="S20">
        <f t="shared" si="10"/>
        <v>4.395010042833289</v>
      </c>
      <c r="T20">
        <f t="shared" si="11"/>
        <v>4.4284277189693411</v>
      </c>
    </row>
    <row r="21" spans="2:20">
      <c r="B21" s="60">
        <v>-21</v>
      </c>
      <c r="C21" s="60">
        <v>71489</v>
      </c>
      <c r="D21" s="60">
        <v>69227</v>
      </c>
      <c r="E21" s="60">
        <v>73750</v>
      </c>
      <c r="F21" s="59">
        <v>4.3864202530402876</v>
      </c>
      <c r="G21" s="59">
        <v>4.3689020157269622</v>
      </c>
      <c r="H21" s="59">
        <v>4.4029850746268657</v>
      </c>
      <c r="J21">
        <f t="shared" si="3"/>
        <v>81489</v>
      </c>
      <c r="K21">
        <f t="shared" si="4"/>
        <v>79227</v>
      </c>
      <c r="L21">
        <f t="shared" si="5"/>
        <v>83750</v>
      </c>
      <c r="N21">
        <f t="shared" si="6"/>
        <v>6.1357974695971235E-5</v>
      </c>
      <c r="O21">
        <f t="shared" si="7"/>
        <v>6.3109798427303827E-5</v>
      </c>
      <c r="P21">
        <f t="shared" si="8"/>
        <v>5.9701492537313435E-5</v>
      </c>
      <c r="R21">
        <f t="shared" si="9"/>
        <v>4.3864202530402876</v>
      </c>
      <c r="S21">
        <f t="shared" si="10"/>
        <v>4.3689020157269622</v>
      </c>
      <c r="T21">
        <f t="shared" si="11"/>
        <v>4.4029850746268657</v>
      </c>
    </row>
    <row r="22" spans="2:20">
      <c r="B22" s="60">
        <v>-20</v>
      </c>
      <c r="C22" s="60">
        <v>68104</v>
      </c>
      <c r="D22" s="60">
        <v>65986</v>
      </c>
      <c r="E22" s="60">
        <v>70222</v>
      </c>
      <c r="F22" s="59">
        <v>4.3598279217453655</v>
      </c>
      <c r="G22" s="59">
        <v>4.3419840496933642</v>
      </c>
      <c r="H22" s="59">
        <v>4.376729575428187</v>
      </c>
      <c r="J22">
        <f t="shared" si="3"/>
        <v>78104</v>
      </c>
      <c r="K22">
        <f t="shared" si="4"/>
        <v>75986</v>
      </c>
      <c r="L22">
        <f t="shared" si="5"/>
        <v>80222</v>
      </c>
      <c r="N22">
        <f t="shared" si="6"/>
        <v>6.4017207825463484E-5</v>
      </c>
      <c r="O22">
        <f t="shared" si="7"/>
        <v>6.5801595030663538E-5</v>
      </c>
      <c r="P22">
        <f t="shared" si="8"/>
        <v>6.2327042457181327E-5</v>
      </c>
      <c r="R22">
        <f t="shared" si="9"/>
        <v>4.3598279217453655</v>
      </c>
      <c r="S22">
        <f t="shared" si="10"/>
        <v>4.3419840496933642</v>
      </c>
      <c r="T22">
        <f t="shared" si="11"/>
        <v>4.376729575428187</v>
      </c>
    </row>
    <row r="23" spans="2:20">
      <c r="B23" s="60">
        <v>-19</v>
      </c>
      <c r="C23" s="60">
        <v>64899</v>
      </c>
      <c r="D23" s="60">
        <v>62915</v>
      </c>
      <c r="E23" s="60">
        <v>66882</v>
      </c>
      <c r="F23" s="59">
        <v>4.3324343449178233</v>
      </c>
      <c r="G23" s="59">
        <v>4.3142700404580676</v>
      </c>
      <c r="H23" s="59">
        <v>4.3496527145495687</v>
      </c>
      <c r="J23">
        <f t="shared" si="3"/>
        <v>74899</v>
      </c>
      <c r="K23">
        <f t="shared" si="4"/>
        <v>72915</v>
      </c>
      <c r="L23">
        <f t="shared" si="5"/>
        <v>76882</v>
      </c>
      <c r="N23">
        <f t="shared" si="6"/>
        <v>6.6756565508217737E-5</v>
      </c>
      <c r="O23">
        <f t="shared" si="7"/>
        <v>6.8572995954193242E-5</v>
      </c>
      <c r="P23">
        <f t="shared" si="8"/>
        <v>6.5034728545043048E-5</v>
      </c>
      <c r="R23">
        <f t="shared" si="9"/>
        <v>4.3324343449178233</v>
      </c>
      <c r="S23">
        <f t="shared" si="10"/>
        <v>4.3142700404580676</v>
      </c>
      <c r="T23">
        <f t="shared" si="11"/>
        <v>4.3496527145495687</v>
      </c>
    </row>
    <row r="24" spans="2:20">
      <c r="B24" s="60">
        <v>-18</v>
      </c>
      <c r="C24" s="60">
        <v>61861</v>
      </c>
      <c r="D24" s="60">
        <v>60004</v>
      </c>
      <c r="E24" s="60">
        <v>63719</v>
      </c>
      <c r="F24" s="59">
        <v>4.3042122987434075</v>
      </c>
      <c r="G24" s="59">
        <v>4.285755099708588</v>
      </c>
      <c r="H24" s="59">
        <v>4.3217488028866367</v>
      </c>
      <c r="J24">
        <f t="shared" si="3"/>
        <v>71861</v>
      </c>
      <c r="K24">
        <f t="shared" si="4"/>
        <v>70004</v>
      </c>
      <c r="L24">
        <f t="shared" si="5"/>
        <v>73719</v>
      </c>
      <c r="N24">
        <f t="shared" si="6"/>
        <v>6.9578770125659266E-5</v>
      </c>
      <c r="O24">
        <f t="shared" si="7"/>
        <v>7.1424490029141192E-5</v>
      </c>
      <c r="P24">
        <f t="shared" si="8"/>
        <v>6.7825119711336284E-5</v>
      </c>
      <c r="R24">
        <f t="shared" si="9"/>
        <v>4.3042122987434075</v>
      </c>
      <c r="S24">
        <f t="shared" si="10"/>
        <v>4.285755099708588</v>
      </c>
      <c r="T24">
        <f t="shared" si="11"/>
        <v>4.3217488028866367</v>
      </c>
    </row>
    <row r="25" spans="2:20">
      <c r="B25" s="60">
        <v>-17</v>
      </c>
      <c r="C25" s="60">
        <v>58983</v>
      </c>
      <c r="D25" s="60">
        <v>57243</v>
      </c>
      <c r="E25" s="60">
        <v>60723</v>
      </c>
      <c r="F25" s="59">
        <v>4.2751837409216762</v>
      </c>
      <c r="G25" s="59">
        <v>4.2564281783977513</v>
      </c>
      <c r="H25" s="59">
        <v>4.2930164161588173</v>
      </c>
      <c r="J25">
        <f t="shared" si="3"/>
        <v>68983</v>
      </c>
      <c r="K25">
        <f t="shared" si="4"/>
        <v>67243</v>
      </c>
      <c r="L25">
        <f t="shared" si="5"/>
        <v>70723</v>
      </c>
      <c r="N25">
        <f t="shared" si="6"/>
        <v>7.2481625907832358E-5</v>
      </c>
      <c r="O25">
        <f t="shared" si="7"/>
        <v>7.4357182160224858E-5</v>
      </c>
      <c r="P25">
        <f t="shared" si="8"/>
        <v>7.0698358384118328E-5</v>
      </c>
      <c r="R25">
        <f t="shared" si="9"/>
        <v>4.2751837409216762</v>
      </c>
      <c r="S25">
        <f t="shared" si="10"/>
        <v>4.2564281783977513</v>
      </c>
      <c r="T25">
        <f t="shared" si="11"/>
        <v>4.2930164161588173</v>
      </c>
    </row>
    <row r="26" spans="2:20">
      <c r="B26" s="60">
        <v>-16</v>
      </c>
      <c r="C26" s="60">
        <v>56253</v>
      </c>
      <c r="D26" s="60">
        <v>54623</v>
      </c>
      <c r="E26" s="60">
        <v>57883</v>
      </c>
      <c r="F26" s="59">
        <v>4.2453171931837046</v>
      </c>
      <c r="G26" s="59">
        <v>4.226281664422884</v>
      </c>
      <c r="H26" s="59">
        <v>4.263438563410574</v>
      </c>
      <c r="J26">
        <f t="shared" si="3"/>
        <v>66253</v>
      </c>
      <c r="K26">
        <f t="shared" si="4"/>
        <v>64623</v>
      </c>
      <c r="L26">
        <f t="shared" si="5"/>
        <v>67883</v>
      </c>
      <c r="N26">
        <f t="shared" si="6"/>
        <v>7.5468280681629512E-5</v>
      </c>
      <c r="O26">
        <f t="shared" si="7"/>
        <v>7.7371833557711653E-5</v>
      </c>
      <c r="P26">
        <f t="shared" si="8"/>
        <v>7.3656143658942599E-5</v>
      </c>
      <c r="R26">
        <f t="shared" si="9"/>
        <v>4.2453171931837046</v>
      </c>
      <c r="S26">
        <f t="shared" si="10"/>
        <v>4.226281664422884</v>
      </c>
      <c r="T26">
        <f t="shared" si="11"/>
        <v>4.263438563410574</v>
      </c>
    </row>
    <row r="27" spans="2:20">
      <c r="B27" s="60">
        <v>-15</v>
      </c>
      <c r="C27" s="60">
        <v>53665</v>
      </c>
      <c r="D27" s="60">
        <v>52138</v>
      </c>
      <c r="E27" s="60">
        <v>55192</v>
      </c>
      <c r="F27" s="59">
        <v>4.2146391266787084</v>
      </c>
      <c r="G27" s="59">
        <v>4.1953394058386166</v>
      </c>
      <c r="H27" s="59">
        <v>4.2330347281875076</v>
      </c>
      <c r="J27">
        <f t="shared" si="3"/>
        <v>63665</v>
      </c>
      <c r="K27">
        <f t="shared" si="4"/>
        <v>62138</v>
      </c>
      <c r="L27">
        <f t="shared" si="5"/>
        <v>65192</v>
      </c>
      <c r="N27">
        <f t="shared" si="6"/>
        <v>7.8536087332129113E-5</v>
      </c>
      <c r="O27">
        <f t="shared" si="7"/>
        <v>8.0466059416138268E-5</v>
      </c>
      <c r="P27">
        <f t="shared" si="8"/>
        <v>7.6696527181249229E-5</v>
      </c>
      <c r="R27">
        <f t="shared" si="9"/>
        <v>4.2146391266787084</v>
      </c>
      <c r="S27">
        <f t="shared" si="10"/>
        <v>4.1953394058386166</v>
      </c>
      <c r="T27">
        <f t="shared" si="11"/>
        <v>4.2330347281875076</v>
      </c>
    </row>
    <row r="28" spans="2:20">
      <c r="B28" s="60">
        <v>-14</v>
      </c>
      <c r="C28" s="60">
        <v>51210</v>
      </c>
      <c r="D28" s="60">
        <v>49779</v>
      </c>
      <c r="E28" s="60">
        <v>52640</v>
      </c>
      <c r="F28" s="59">
        <v>4.1831400098023197</v>
      </c>
      <c r="G28" s="59">
        <v>4.163585874638251</v>
      </c>
      <c r="H28" s="59">
        <v>4.2017879948914434</v>
      </c>
      <c r="J28">
        <f t="shared" si="3"/>
        <v>61210</v>
      </c>
      <c r="K28">
        <f t="shared" si="4"/>
        <v>59779</v>
      </c>
      <c r="L28">
        <f t="shared" si="5"/>
        <v>62640</v>
      </c>
      <c r="N28">
        <f t="shared" si="6"/>
        <v>8.1685999019768008E-5</v>
      </c>
      <c r="O28">
        <f t="shared" si="7"/>
        <v>8.3641412536174906E-5</v>
      </c>
      <c r="P28">
        <f t="shared" si="8"/>
        <v>7.9821200510855688E-5</v>
      </c>
      <c r="R28">
        <f t="shared" si="9"/>
        <v>4.1831400098023197</v>
      </c>
      <c r="S28">
        <f t="shared" si="10"/>
        <v>4.163585874638251</v>
      </c>
      <c r="T28">
        <f t="shared" si="11"/>
        <v>4.2017879948914434</v>
      </c>
    </row>
    <row r="29" spans="2:20">
      <c r="B29" s="60">
        <v>-13</v>
      </c>
      <c r="C29" s="60">
        <v>48880</v>
      </c>
      <c r="D29" s="60">
        <v>47539</v>
      </c>
      <c r="E29" s="60">
        <v>50221</v>
      </c>
      <c r="F29" s="59">
        <v>4.1508152173913047</v>
      </c>
      <c r="G29" s="59">
        <v>4.1310241749074539</v>
      </c>
      <c r="H29" s="59">
        <v>4.1697248468142343</v>
      </c>
      <c r="J29">
        <f t="shared" si="3"/>
        <v>58880</v>
      </c>
      <c r="K29">
        <f t="shared" si="4"/>
        <v>57539</v>
      </c>
      <c r="L29">
        <f t="shared" si="5"/>
        <v>60221</v>
      </c>
      <c r="N29">
        <f t="shared" si="6"/>
        <v>8.4918478260869563E-5</v>
      </c>
      <c r="O29">
        <f t="shared" si="7"/>
        <v>8.6897582509254596E-5</v>
      </c>
      <c r="P29">
        <f t="shared" si="8"/>
        <v>8.3027515318576578E-5</v>
      </c>
      <c r="R29">
        <f t="shared" si="9"/>
        <v>4.1508152173913047</v>
      </c>
      <c r="S29">
        <f t="shared" si="10"/>
        <v>4.1310241749074539</v>
      </c>
      <c r="T29">
        <f t="shared" si="11"/>
        <v>4.1697248468142343</v>
      </c>
    </row>
    <row r="30" spans="2:20">
      <c r="B30" s="60">
        <v>-12</v>
      </c>
      <c r="C30" s="60">
        <v>46669</v>
      </c>
      <c r="D30" s="60">
        <v>45413</v>
      </c>
      <c r="E30" s="60">
        <v>47925</v>
      </c>
      <c r="F30" s="59">
        <v>4.1176833895074907</v>
      </c>
      <c r="G30" s="59">
        <v>4.0976846588345692</v>
      </c>
      <c r="H30" s="59">
        <v>4.1368148467846355</v>
      </c>
      <c r="J30">
        <f t="shared" si="3"/>
        <v>56669</v>
      </c>
      <c r="K30">
        <f t="shared" si="4"/>
        <v>55413</v>
      </c>
      <c r="L30">
        <f t="shared" si="5"/>
        <v>57925</v>
      </c>
      <c r="N30">
        <f t="shared" si="6"/>
        <v>8.8231661049250918E-5</v>
      </c>
      <c r="O30">
        <f t="shared" si="7"/>
        <v>9.0231534116543051E-5</v>
      </c>
      <c r="P30">
        <f t="shared" si="8"/>
        <v>8.6318515321536469E-5</v>
      </c>
      <c r="R30">
        <f t="shared" si="9"/>
        <v>4.1176833895074907</v>
      </c>
      <c r="S30">
        <f t="shared" si="10"/>
        <v>4.0976846588345692</v>
      </c>
      <c r="T30">
        <f t="shared" si="11"/>
        <v>4.1368148467846355</v>
      </c>
    </row>
    <row r="31" spans="2:20">
      <c r="B31" s="60">
        <v>-11</v>
      </c>
      <c r="C31" s="60">
        <v>44570</v>
      </c>
      <c r="D31" s="60">
        <v>43392</v>
      </c>
      <c r="E31" s="60">
        <v>45747</v>
      </c>
      <c r="F31" s="59">
        <v>4.0837456477918268</v>
      </c>
      <c r="G31" s="59">
        <v>4.0635301168714415</v>
      </c>
      <c r="H31" s="59">
        <v>4.103090749277988</v>
      </c>
      <c r="J31">
        <f t="shared" si="3"/>
        <v>54570</v>
      </c>
      <c r="K31">
        <f t="shared" si="4"/>
        <v>53392</v>
      </c>
      <c r="L31">
        <f t="shared" si="5"/>
        <v>55747</v>
      </c>
      <c r="N31">
        <f t="shared" si="6"/>
        <v>9.1625435220817303E-5</v>
      </c>
      <c r="O31">
        <f t="shared" si="7"/>
        <v>9.3646988312855861E-5</v>
      </c>
      <c r="P31">
        <f t="shared" si="8"/>
        <v>8.9690925072201191E-5</v>
      </c>
      <c r="R31">
        <f t="shared" si="9"/>
        <v>4.0837456477918268</v>
      </c>
      <c r="S31">
        <f t="shared" si="10"/>
        <v>4.0635301168714415</v>
      </c>
      <c r="T31">
        <f t="shared" si="11"/>
        <v>4.103090749277988</v>
      </c>
    </row>
    <row r="32" spans="2:20">
      <c r="B32" s="60">
        <v>-10</v>
      </c>
      <c r="C32" s="60">
        <v>42576</v>
      </c>
      <c r="D32" s="60">
        <v>41473</v>
      </c>
      <c r="E32" s="60">
        <v>43679</v>
      </c>
      <c r="F32" s="59">
        <v>4.0489957395009126</v>
      </c>
      <c r="G32" s="59">
        <v>4.0286169448060152</v>
      </c>
      <c r="H32" s="59">
        <v>4.068537044281749</v>
      </c>
      <c r="J32">
        <f t="shared" si="3"/>
        <v>52576</v>
      </c>
      <c r="K32">
        <f t="shared" si="4"/>
        <v>51473</v>
      </c>
      <c r="L32">
        <f t="shared" si="5"/>
        <v>53679</v>
      </c>
      <c r="N32">
        <f t="shared" si="6"/>
        <v>9.5100426049908699E-5</v>
      </c>
      <c r="O32">
        <f t="shared" si="7"/>
        <v>9.7138305519398521E-5</v>
      </c>
      <c r="P32">
        <f t="shared" si="8"/>
        <v>9.3146295571825105E-5</v>
      </c>
      <c r="R32">
        <f t="shared" si="9"/>
        <v>4.0489957395009126</v>
      </c>
      <c r="S32">
        <f t="shared" si="10"/>
        <v>4.0286169448060152</v>
      </c>
      <c r="T32">
        <f t="shared" si="11"/>
        <v>4.068537044281749</v>
      </c>
    </row>
    <row r="33" spans="2:20">
      <c r="B33" s="60">
        <v>-9</v>
      </c>
      <c r="C33" s="60">
        <v>40682</v>
      </c>
      <c r="D33" s="60">
        <v>39648</v>
      </c>
      <c r="E33" s="60">
        <v>41716</v>
      </c>
      <c r="F33" s="59">
        <v>4.0134564539678781</v>
      </c>
      <c r="G33" s="59">
        <v>3.9929100870125684</v>
      </c>
      <c r="H33" s="59">
        <v>4.0331812205120272</v>
      </c>
      <c r="J33">
        <f t="shared" si="3"/>
        <v>50682</v>
      </c>
      <c r="K33">
        <f t="shared" si="4"/>
        <v>49648</v>
      </c>
      <c r="L33">
        <f t="shared" si="5"/>
        <v>51716</v>
      </c>
      <c r="N33">
        <f t="shared" si="6"/>
        <v>9.8654354603212185E-5</v>
      </c>
      <c r="O33">
        <f t="shared" si="7"/>
        <v>1.0070899129874315E-4</v>
      </c>
      <c r="P33">
        <f t="shared" si="8"/>
        <v>9.6681877948797272E-5</v>
      </c>
      <c r="R33">
        <f t="shared" si="9"/>
        <v>4.0134564539678781</v>
      </c>
      <c r="S33">
        <f t="shared" si="10"/>
        <v>3.9929100870125684</v>
      </c>
      <c r="T33">
        <f t="shared" si="11"/>
        <v>4.0331812205120272</v>
      </c>
    </row>
    <row r="34" spans="2:20">
      <c r="B34" s="60">
        <v>-8</v>
      </c>
      <c r="C34" s="60">
        <v>38883</v>
      </c>
      <c r="D34" s="60">
        <v>37914</v>
      </c>
      <c r="E34" s="60">
        <v>39852</v>
      </c>
      <c r="F34" s="59">
        <v>3.9771495202831249</v>
      </c>
      <c r="G34" s="59">
        <v>3.956463664064783</v>
      </c>
      <c r="H34" s="59">
        <v>3.9970312123886704</v>
      </c>
      <c r="J34">
        <f t="shared" si="3"/>
        <v>48883</v>
      </c>
      <c r="K34">
        <f t="shared" si="4"/>
        <v>47914</v>
      </c>
      <c r="L34">
        <f t="shared" si="5"/>
        <v>49852</v>
      </c>
      <c r="N34">
        <f t="shared" si="6"/>
        <v>1.022850479716875E-4</v>
      </c>
      <c r="O34">
        <f t="shared" si="7"/>
        <v>1.0435363359352173E-4</v>
      </c>
      <c r="P34">
        <f t="shared" si="8"/>
        <v>1.0029687876113296E-4</v>
      </c>
      <c r="R34">
        <f t="shared" si="9"/>
        <v>3.9771495202831249</v>
      </c>
      <c r="S34">
        <f t="shared" si="10"/>
        <v>3.956463664064783</v>
      </c>
      <c r="T34">
        <f t="shared" si="11"/>
        <v>3.9970312123886704</v>
      </c>
    </row>
    <row r="35" spans="2:20">
      <c r="B35" s="60">
        <v>-7</v>
      </c>
      <c r="C35" s="60">
        <v>37173</v>
      </c>
      <c r="D35" s="60">
        <v>36265</v>
      </c>
      <c r="E35" s="60">
        <v>38081</v>
      </c>
      <c r="F35" s="59">
        <v>3.9400716511563822</v>
      </c>
      <c r="G35" s="59">
        <v>3.9192694261320651</v>
      </c>
      <c r="H35" s="59">
        <v>3.9600881845219527</v>
      </c>
      <c r="J35">
        <f t="shared" si="3"/>
        <v>47173</v>
      </c>
      <c r="K35">
        <f t="shared" si="4"/>
        <v>46265</v>
      </c>
      <c r="L35">
        <f t="shared" si="5"/>
        <v>48081</v>
      </c>
      <c r="N35">
        <f t="shared" si="6"/>
        <v>1.0599283488436182E-4</v>
      </c>
      <c r="O35">
        <f t="shared" si="7"/>
        <v>1.0807305738679347E-4</v>
      </c>
      <c r="P35">
        <f t="shared" si="8"/>
        <v>1.0399118154780474E-4</v>
      </c>
      <c r="R35">
        <f t="shared" si="9"/>
        <v>3.9400716511563822</v>
      </c>
      <c r="S35">
        <f t="shared" si="10"/>
        <v>3.9192694261320651</v>
      </c>
      <c r="T35">
        <f t="shared" si="11"/>
        <v>3.9600881845219527</v>
      </c>
    </row>
    <row r="36" spans="2:20">
      <c r="B36" s="60">
        <v>-6</v>
      </c>
      <c r="C36" s="60">
        <v>35547</v>
      </c>
      <c r="D36" s="60">
        <v>34696</v>
      </c>
      <c r="E36" s="60">
        <v>36398</v>
      </c>
      <c r="F36" s="59">
        <v>3.9022328583660832</v>
      </c>
      <c r="G36" s="59">
        <v>3.8813316627886163</v>
      </c>
      <c r="H36" s="59">
        <v>3.9223673434199751</v>
      </c>
      <c r="J36">
        <f t="shared" si="3"/>
        <v>45547</v>
      </c>
      <c r="K36">
        <f t="shared" si="4"/>
        <v>44696</v>
      </c>
      <c r="L36">
        <f t="shared" si="5"/>
        <v>46398</v>
      </c>
      <c r="N36">
        <f t="shared" si="6"/>
        <v>1.0977671416339166E-4</v>
      </c>
      <c r="O36">
        <f t="shared" si="7"/>
        <v>1.1186683372113835E-4</v>
      </c>
      <c r="P36">
        <f t="shared" si="8"/>
        <v>1.077632656580025E-4</v>
      </c>
      <c r="R36">
        <f t="shared" si="9"/>
        <v>3.9022328583660832</v>
      </c>
      <c r="S36">
        <f t="shared" si="10"/>
        <v>3.8813316627886163</v>
      </c>
      <c r="T36">
        <f t="shared" si="11"/>
        <v>3.9223673434199751</v>
      </c>
    </row>
    <row r="37" spans="2:20">
      <c r="B37" s="60">
        <v>-5</v>
      </c>
      <c r="C37" s="60">
        <v>34001</v>
      </c>
      <c r="D37" s="60">
        <v>33203</v>
      </c>
      <c r="E37" s="60">
        <v>34799</v>
      </c>
      <c r="F37" s="59">
        <v>3.8636621894956931</v>
      </c>
      <c r="G37" s="59">
        <v>3.8426729625257505</v>
      </c>
      <c r="H37" s="59">
        <v>3.8839036585638076</v>
      </c>
      <c r="J37">
        <f t="shared" si="3"/>
        <v>44001</v>
      </c>
      <c r="K37">
        <f t="shared" si="4"/>
        <v>43203</v>
      </c>
      <c r="L37">
        <f t="shared" si="5"/>
        <v>44799</v>
      </c>
      <c r="N37">
        <f t="shared" si="6"/>
        <v>1.1363378105043067E-4</v>
      </c>
      <c r="O37">
        <f t="shared" si="7"/>
        <v>1.1573270374742494E-4</v>
      </c>
      <c r="P37">
        <f t="shared" si="8"/>
        <v>1.1160963414361928E-4</v>
      </c>
      <c r="R37">
        <f t="shared" si="9"/>
        <v>3.8636621894956931</v>
      </c>
      <c r="S37">
        <f t="shared" si="10"/>
        <v>3.8426729625257505</v>
      </c>
      <c r="T37">
        <f t="shared" si="11"/>
        <v>3.8839036585638076</v>
      </c>
    </row>
    <row r="38" spans="2:20">
      <c r="B38" s="60">
        <v>-4</v>
      </c>
      <c r="C38" s="60">
        <v>32531</v>
      </c>
      <c r="D38" s="60">
        <v>31783</v>
      </c>
      <c r="E38" s="60">
        <v>33278</v>
      </c>
      <c r="F38" s="59">
        <v>3.8243869177776211</v>
      </c>
      <c r="G38" s="59">
        <v>3.8033410717277363</v>
      </c>
      <c r="H38" s="59">
        <v>3.844678589583622</v>
      </c>
      <c r="J38">
        <f t="shared" si="3"/>
        <v>42531</v>
      </c>
      <c r="K38">
        <f t="shared" si="4"/>
        <v>41783</v>
      </c>
      <c r="L38">
        <f t="shared" si="5"/>
        <v>43278</v>
      </c>
      <c r="N38">
        <f t="shared" si="6"/>
        <v>1.175613082222379E-4</v>
      </c>
      <c r="O38">
        <f t="shared" si="7"/>
        <v>1.1966589282722639E-4</v>
      </c>
      <c r="P38">
        <f t="shared" si="8"/>
        <v>1.1553214104163778E-4</v>
      </c>
      <c r="R38">
        <f t="shared" si="9"/>
        <v>3.8243869177776211</v>
      </c>
      <c r="S38">
        <f t="shared" si="10"/>
        <v>3.8033410717277363</v>
      </c>
      <c r="T38">
        <f t="shared" si="11"/>
        <v>3.844678589583622</v>
      </c>
    </row>
    <row r="39" spans="2:20">
      <c r="B39" s="60">
        <v>-3</v>
      </c>
      <c r="C39" s="60">
        <v>31132</v>
      </c>
      <c r="D39" s="60">
        <v>30431</v>
      </c>
      <c r="E39" s="60">
        <v>31832</v>
      </c>
      <c r="F39" s="59">
        <v>3.784401439268696</v>
      </c>
      <c r="G39" s="59">
        <v>3.7633251712794635</v>
      </c>
      <c r="H39" s="59">
        <v>3.8047427806463947</v>
      </c>
      <c r="J39">
        <f t="shared" si="3"/>
        <v>41132</v>
      </c>
      <c r="K39">
        <f t="shared" si="4"/>
        <v>40431</v>
      </c>
      <c r="L39">
        <f t="shared" si="5"/>
        <v>41832</v>
      </c>
      <c r="N39">
        <f t="shared" si="6"/>
        <v>1.2155985607313041E-4</v>
      </c>
      <c r="O39">
        <f t="shared" si="7"/>
        <v>1.2366748287205361E-4</v>
      </c>
      <c r="P39">
        <f t="shared" si="8"/>
        <v>1.1952572193536048E-4</v>
      </c>
      <c r="R39">
        <f t="shared" si="9"/>
        <v>3.784401439268696</v>
      </c>
      <c r="S39">
        <f t="shared" si="10"/>
        <v>3.7633251712794635</v>
      </c>
      <c r="T39">
        <f t="shared" si="11"/>
        <v>3.8047427806463947</v>
      </c>
    </row>
    <row r="40" spans="2:20">
      <c r="B40" s="60">
        <v>-2</v>
      </c>
      <c r="C40" s="60">
        <v>29800</v>
      </c>
      <c r="D40" s="60">
        <v>29143</v>
      </c>
      <c r="E40" s="60">
        <v>30457</v>
      </c>
      <c r="F40" s="59">
        <v>3.7437185929648247</v>
      </c>
      <c r="G40" s="59">
        <v>3.7226323991518275</v>
      </c>
      <c r="H40" s="59">
        <v>3.7641199298020123</v>
      </c>
      <c r="J40">
        <f t="shared" si="3"/>
        <v>39800</v>
      </c>
      <c r="K40">
        <f t="shared" si="4"/>
        <v>39143</v>
      </c>
      <c r="L40">
        <f t="shared" si="5"/>
        <v>40457</v>
      </c>
      <c r="N40">
        <f t="shared" si="6"/>
        <v>1.256281407035176E-4</v>
      </c>
      <c r="O40">
        <f t="shared" si="7"/>
        <v>1.277367600848172E-4</v>
      </c>
      <c r="P40">
        <f t="shared" si="8"/>
        <v>1.235880070197988E-4</v>
      </c>
      <c r="R40">
        <f t="shared" si="9"/>
        <v>3.7437185929648247</v>
      </c>
      <c r="S40">
        <f t="shared" si="10"/>
        <v>3.7226323991518275</v>
      </c>
      <c r="T40">
        <f t="shared" si="11"/>
        <v>3.7641199298020123</v>
      </c>
    </row>
    <row r="41" spans="2:20">
      <c r="B41" s="60">
        <v>-1</v>
      </c>
      <c r="C41" s="60">
        <v>28533</v>
      </c>
      <c r="D41" s="60">
        <v>27917</v>
      </c>
      <c r="E41" s="60">
        <v>29148</v>
      </c>
      <c r="F41" s="59">
        <v>3.7024109205096933</v>
      </c>
      <c r="G41" s="59">
        <v>3.6813302740195692</v>
      </c>
      <c r="H41" s="59">
        <v>3.722795545110861</v>
      </c>
      <c r="J41">
        <f t="shared" si="3"/>
        <v>38533</v>
      </c>
      <c r="K41">
        <f t="shared" si="4"/>
        <v>37917</v>
      </c>
      <c r="L41">
        <f t="shared" si="5"/>
        <v>39148</v>
      </c>
      <c r="N41">
        <f t="shared" si="6"/>
        <v>1.2975890794903071E-4</v>
      </c>
      <c r="O41">
        <f t="shared" si="7"/>
        <v>1.3186697259804311E-4</v>
      </c>
      <c r="P41">
        <f t="shared" si="8"/>
        <v>1.2772044548891386E-4</v>
      </c>
      <c r="R41">
        <f t="shared" si="9"/>
        <v>3.7024109205096933</v>
      </c>
      <c r="S41">
        <f t="shared" si="10"/>
        <v>3.6813302740195692</v>
      </c>
      <c r="T41">
        <f t="shared" si="11"/>
        <v>3.722795545110861</v>
      </c>
    </row>
    <row r="42" spans="2:20">
      <c r="B42" s="60">
        <v>0</v>
      </c>
      <c r="C42" s="60">
        <v>27326</v>
      </c>
      <c r="D42" s="60">
        <v>26749</v>
      </c>
      <c r="E42" s="60">
        <v>27903</v>
      </c>
      <c r="F42" s="59">
        <v>3.6604511600492953</v>
      </c>
      <c r="G42" s="59">
        <v>3.6394187596941414</v>
      </c>
      <c r="H42" s="59">
        <v>3.6808432050233488</v>
      </c>
      <c r="J42">
        <f t="shared" si="3"/>
        <v>37326</v>
      </c>
      <c r="K42">
        <f t="shared" si="4"/>
        <v>36749</v>
      </c>
      <c r="L42">
        <f t="shared" si="5"/>
        <v>37903</v>
      </c>
      <c r="N42">
        <f t="shared" si="6"/>
        <v>1.3395488399507046E-4</v>
      </c>
      <c r="O42">
        <f t="shared" si="7"/>
        <v>1.3605812403058587E-4</v>
      </c>
      <c r="P42">
        <f t="shared" si="8"/>
        <v>1.3191567949766508E-4</v>
      </c>
      <c r="R42">
        <f t="shared" si="9"/>
        <v>3.6604511600492953</v>
      </c>
      <c r="S42">
        <f t="shared" si="10"/>
        <v>3.6394187596941414</v>
      </c>
      <c r="T42">
        <f t="shared" si="11"/>
        <v>3.6808432050233488</v>
      </c>
    </row>
    <row r="43" spans="2:20">
      <c r="B43" s="60">
        <v>1</v>
      </c>
      <c r="C43" s="60">
        <v>26177</v>
      </c>
      <c r="D43" s="60">
        <v>25636</v>
      </c>
      <c r="E43" s="60">
        <v>26717</v>
      </c>
      <c r="F43" s="59">
        <v>3.6179064046217211</v>
      </c>
      <c r="G43" s="59">
        <v>3.596924458412841</v>
      </c>
      <c r="H43" s="59">
        <v>3.6382329711033035</v>
      </c>
      <c r="J43">
        <f t="shared" si="3"/>
        <v>36177</v>
      </c>
      <c r="K43">
        <f t="shared" si="4"/>
        <v>35636</v>
      </c>
      <c r="L43">
        <f t="shared" si="5"/>
        <v>36717</v>
      </c>
      <c r="N43">
        <f t="shared" si="6"/>
        <v>1.382093595378279E-4</v>
      </c>
      <c r="O43">
        <f t="shared" si="7"/>
        <v>1.403075541587159E-4</v>
      </c>
      <c r="P43">
        <f t="shared" si="8"/>
        <v>1.3617670288966962E-4</v>
      </c>
      <c r="R43">
        <f t="shared" si="9"/>
        <v>3.6179064046217211</v>
      </c>
      <c r="S43">
        <f t="shared" si="10"/>
        <v>3.596924458412841</v>
      </c>
      <c r="T43">
        <f t="shared" si="11"/>
        <v>3.6382329711033035</v>
      </c>
    </row>
    <row r="44" spans="2:20">
      <c r="B44" s="60">
        <v>2</v>
      </c>
      <c r="C44" s="60">
        <v>25082</v>
      </c>
      <c r="D44" s="60">
        <v>24575</v>
      </c>
      <c r="E44" s="60">
        <v>25588</v>
      </c>
      <c r="F44" s="59">
        <v>3.5747676871330025</v>
      </c>
      <c r="G44" s="59">
        <v>3.5538684020245843</v>
      </c>
      <c r="H44" s="59">
        <v>3.5950320332696415</v>
      </c>
      <c r="J44">
        <f t="shared" si="3"/>
        <v>35082</v>
      </c>
      <c r="K44">
        <f t="shared" si="4"/>
        <v>34575</v>
      </c>
      <c r="L44">
        <f t="shared" si="5"/>
        <v>35588</v>
      </c>
      <c r="N44">
        <f t="shared" si="6"/>
        <v>1.4252323128669973E-4</v>
      </c>
      <c r="O44">
        <f t="shared" si="7"/>
        <v>1.4461315979754158E-4</v>
      </c>
      <c r="P44">
        <f t="shared" si="8"/>
        <v>1.4049679667303585E-4</v>
      </c>
      <c r="R44">
        <f t="shared" si="9"/>
        <v>3.5747676871330025</v>
      </c>
      <c r="S44">
        <f t="shared" si="10"/>
        <v>3.5538684020245843</v>
      </c>
      <c r="T44">
        <f t="shared" si="11"/>
        <v>3.5950320332696415</v>
      </c>
    </row>
    <row r="45" spans="2:20">
      <c r="B45" s="60">
        <v>3</v>
      </c>
      <c r="C45" s="60">
        <v>24038</v>
      </c>
      <c r="D45" s="60">
        <v>23564</v>
      </c>
      <c r="E45" s="60">
        <v>24513</v>
      </c>
      <c r="F45" s="59">
        <v>3.5310535284094247</v>
      </c>
      <c r="G45" s="59">
        <v>3.5103086640448096</v>
      </c>
      <c r="H45" s="59">
        <v>3.5512705357401559</v>
      </c>
      <c r="J45">
        <f t="shared" si="3"/>
        <v>34038</v>
      </c>
      <c r="K45">
        <f t="shared" si="4"/>
        <v>33564</v>
      </c>
      <c r="L45">
        <f t="shared" si="5"/>
        <v>34513</v>
      </c>
      <c r="N45">
        <f t="shared" si="6"/>
        <v>1.4689464715905752E-4</v>
      </c>
      <c r="O45">
        <f t="shared" si="7"/>
        <v>1.48969133595519E-4</v>
      </c>
      <c r="P45">
        <f t="shared" si="8"/>
        <v>1.4487294642598442E-4</v>
      </c>
      <c r="R45">
        <f t="shared" si="9"/>
        <v>3.5310535284094247</v>
      </c>
      <c r="S45">
        <f t="shared" si="10"/>
        <v>3.5103086640448096</v>
      </c>
      <c r="T45">
        <f t="shared" si="11"/>
        <v>3.5512705357401559</v>
      </c>
    </row>
    <row r="46" spans="2:20">
      <c r="B46" s="60">
        <v>4</v>
      </c>
      <c r="C46" s="60">
        <v>23044</v>
      </c>
      <c r="D46" s="60">
        <v>22600</v>
      </c>
      <c r="E46" s="60">
        <v>23488</v>
      </c>
      <c r="F46" s="59">
        <v>3.4868659968526812</v>
      </c>
      <c r="G46" s="59">
        <v>3.4662576687116569</v>
      </c>
      <c r="H46" s="59">
        <v>3.506927854753942</v>
      </c>
      <c r="J46">
        <f t="shared" si="3"/>
        <v>33044</v>
      </c>
      <c r="K46">
        <f t="shared" si="4"/>
        <v>32600</v>
      </c>
      <c r="L46">
        <f t="shared" si="5"/>
        <v>33488</v>
      </c>
      <c r="N46">
        <f t="shared" si="6"/>
        <v>1.5131340031473186E-4</v>
      </c>
      <c r="O46">
        <f t="shared" si="7"/>
        <v>1.5337423312883436E-4</v>
      </c>
      <c r="P46">
        <f t="shared" si="8"/>
        <v>1.4930721452460584E-4</v>
      </c>
      <c r="R46">
        <f t="shared" si="9"/>
        <v>3.4868659968526812</v>
      </c>
      <c r="S46">
        <f t="shared" si="10"/>
        <v>3.4662576687116569</v>
      </c>
      <c r="T46">
        <f t="shared" si="11"/>
        <v>3.506927854753942</v>
      </c>
    </row>
    <row r="47" spans="2:20">
      <c r="B47" s="60">
        <v>5</v>
      </c>
      <c r="C47" s="60">
        <v>22096</v>
      </c>
      <c r="D47" s="60">
        <v>21680</v>
      </c>
      <c r="E47" s="60">
        <v>22512</v>
      </c>
      <c r="F47" s="59">
        <v>3.4421734795613159</v>
      </c>
      <c r="G47" s="59">
        <v>3.4217171717171722</v>
      </c>
      <c r="H47" s="59">
        <v>3.4621062992125982</v>
      </c>
      <c r="J47">
        <f t="shared" si="3"/>
        <v>32096</v>
      </c>
      <c r="K47">
        <f t="shared" si="4"/>
        <v>31680</v>
      </c>
      <c r="L47">
        <f t="shared" si="5"/>
        <v>32512</v>
      </c>
      <c r="N47">
        <f t="shared" si="6"/>
        <v>1.557826520438684E-4</v>
      </c>
      <c r="O47">
        <f t="shared" si="7"/>
        <v>1.5782828282828284E-4</v>
      </c>
      <c r="P47">
        <f t="shared" si="8"/>
        <v>1.5378937007874016E-4</v>
      </c>
      <c r="R47">
        <f t="shared" si="9"/>
        <v>3.4421734795613159</v>
      </c>
      <c r="S47">
        <f t="shared" si="10"/>
        <v>3.4217171717171722</v>
      </c>
      <c r="T47">
        <f t="shared" si="11"/>
        <v>3.4621062992125982</v>
      </c>
    </row>
    <row r="48" spans="2:20">
      <c r="B48" s="60">
        <v>6</v>
      </c>
      <c r="C48" s="60">
        <v>21192</v>
      </c>
      <c r="D48" s="60">
        <v>20802</v>
      </c>
      <c r="E48" s="60">
        <v>21582</v>
      </c>
      <c r="F48" s="59">
        <v>3.3970248781738905</v>
      </c>
      <c r="G48" s="59">
        <v>3.3767287838452051</v>
      </c>
      <c r="H48" s="59">
        <v>3.416819707428282</v>
      </c>
      <c r="J48">
        <f t="shared" si="3"/>
        <v>31192</v>
      </c>
      <c r="K48">
        <f t="shared" si="4"/>
        <v>30802</v>
      </c>
      <c r="L48">
        <f t="shared" si="5"/>
        <v>31582</v>
      </c>
      <c r="N48">
        <f t="shared" si="6"/>
        <v>1.6029751218261091E-4</v>
      </c>
      <c r="O48">
        <f t="shared" si="7"/>
        <v>1.6232712161547952E-4</v>
      </c>
      <c r="P48">
        <f t="shared" si="8"/>
        <v>1.5831802925717181E-4</v>
      </c>
      <c r="R48">
        <f t="shared" si="9"/>
        <v>3.3970248781738905</v>
      </c>
      <c r="S48">
        <f t="shared" si="10"/>
        <v>3.3767287838452051</v>
      </c>
      <c r="T48">
        <f t="shared" si="11"/>
        <v>3.416819707428282</v>
      </c>
    </row>
    <row r="49" spans="2:20">
      <c r="B49" s="60">
        <v>7</v>
      </c>
      <c r="C49" s="60">
        <v>20330</v>
      </c>
      <c r="D49" s="60">
        <v>19965</v>
      </c>
      <c r="E49" s="60">
        <v>20695</v>
      </c>
      <c r="F49" s="59">
        <v>3.3514671941971645</v>
      </c>
      <c r="G49" s="59">
        <v>3.3313866177206739</v>
      </c>
      <c r="H49" s="59">
        <v>3.3710702068740837</v>
      </c>
      <c r="J49">
        <f t="shared" si="3"/>
        <v>30330</v>
      </c>
      <c r="K49">
        <f t="shared" si="4"/>
        <v>29965</v>
      </c>
      <c r="L49">
        <f t="shared" si="5"/>
        <v>30695</v>
      </c>
      <c r="N49">
        <f t="shared" si="6"/>
        <v>1.6485328058028355E-4</v>
      </c>
      <c r="O49">
        <f t="shared" si="7"/>
        <v>1.6686133822793259E-4</v>
      </c>
      <c r="P49">
        <f t="shared" si="8"/>
        <v>1.6289297931259162E-4</v>
      </c>
      <c r="R49">
        <f t="shared" si="9"/>
        <v>3.3514671941971645</v>
      </c>
      <c r="S49">
        <f t="shared" si="10"/>
        <v>3.3313866177206739</v>
      </c>
      <c r="T49">
        <f t="shared" si="11"/>
        <v>3.3710702068740837</v>
      </c>
    </row>
    <row r="50" spans="2:20">
      <c r="B50" s="60">
        <v>8</v>
      </c>
      <c r="C50" s="60">
        <v>19507</v>
      </c>
      <c r="D50" s="60">
        <v>19166</v>
      </c>
      <c r="E50" s="60">
        <v>19849</v>
      </c>
      <c r="F50" s="59">
        <v>3.3054868336326977</v>
      </c>
      <c r="G50" s="59">
        <v>3.285675101145169</v>
      </c>
      <c r="H50" s="59">
        <v>3.3249020067673958</v>
      </c>
      <c r="J50">
        <f t="shared" si="3"/>
        <v>29507</v>
      </c>
      <c r="K50">
        <f t="shared" si="4"/>
        <v>29166</v>
      </c>
      <c r="L50">
        <f t="shared" si="5"/>
        <v>29849</v>
      </c>
      <c r="N50">
        <f t="shared" si="6"/>
        <v>1.6945131663673028E-4</v>
      </c>
      <c r="O50">
        <f t="shared" si="7"/>
        <v>1.714324898854831E-4</v>
      </c>
      <c r="P50">
        <f t="shared" si="8"/>
        <v>1.675097993232604E-4</v>
      </c>
      <c r="R50">
        <f t="shared" si="9"/>
        <v>3.3054868336326977</v>
      </c>
      <c r="S50">
        <f t="shared" si="10"/>
        <v>3.285675101145169</v>
      </c>
      <c r="T50">
        <f t="shared" si="11"/>
        <v>3.3249020067673958</v>
      </c>
    </row>
    <row r="51" spans="2:20">
      <c r="B51" s="60">
        <v>9</v>
      </c>
      <c r="C51" s="60">
        <v>18722</v>
      </c>
      <c r="D51" s="60">
        <v>18403</v>
      </c>
      <c r="E51" s="60">
        <v>19042</v>
      </c>
      <c r="F51" s="59">
        <v>3.2591741522178119</v>
      </c>
      <c r="G51" s="59">
        <v>3.2396225750800971</v>
      </c>
      <c r="H51" s="59">
        <v>3.2783554851594241</v>
      </c>
      <c r="J51">
        <f t="shared" si="3"/>
        <v>28722</v>
      </c>
      <c r="K51">
        <f t="shared" si="4"/>
        <v>28403</v>
      </c>
      <c r="L51">
        <f t="shared" si="5"/>
        <v>29042</v>
      </c>
      <c r="N51">
        <f t="shared" si="6"/>
        <v>1.7408258477821879E-4</v>
      </c>
      <c r="O51">
        <f t="shared" si="7"/>
        <v>1.7603774249199029E-4</v>
      </c>
      <c r="P51">
        <f t="shared" si="8"/>
        <v>1.7216445148405756E-4</v>
      </c>
      <c r="R51">
        <f t="shared" si="9"/>
        <v>3.2591741522178119</v>
      </c>
      <c r="S51">
        <f t="shared" si="10"/>
        <v>3.2396225750800971</v>
      </c>
      <c r="T51">
        <f t="shared" si="11"/>
        <v>3.2783554851594241</v>
      </c>
    </row>
    <row r="52" spans="2:20">
      <c r="B52" s="60">
        <v>10</v>
      </c>
      <c r="C52" s="60">
        <v>17973</v>
      </c>
      <c r="D52" s="60">
        <v>17674</v>
      </c>
      <c r="E52" s="60">
        <v>18272</v>
      </c>
      <c r="F52" s="59">
        <v>3.2125621134665572</v>
      </c>
      <c r="G52" s="59">
        <v>3.1932499819325</v>
      </c>
      <c r="H52" s="59">
        <v>3.231465761177136</v>
      </c>
      <c r="J52">
        <f t="shared" si="3"/>
        <v>27973</v>
      </c>
      <c r="K52">
        <f t="shared" si="4"/>
        <v>27674</v>
      </c>
      <c r="L52">
        <f t="shared" si="5"/>
        <v>28272</v>
      </c>
      <c r="N52">
        <f t="shared" si="6"/>
        <v>1.787437886533443E-4</v>
      </c>
      <c r="O52">
        <f t="shared" si="7"/>
        <v>1.8067500180675002E-4</v>
      </c>
      <c r="P52">
        <f t="shared" si="8"/>
        <v>1.7685342388228635E-4</v>
      </c>
      <c r="R52">
        <f t="shared" si="9"/>
        <v>3.2125621134665572</v>
      </c>
      <c r="S52">
        <f t="shared" si="10"/>
        <v>3.1932499819325</v>
      </c>
      <c r="T52">
        <f t="shared" si="11"/>
        <v>3.231465761177136</v>
      </c>
    </row>
    <row r="53" spans="2:20">
      <c r="B53" s="60">
        <v>11</v>
      </c>
      <c r="C53" s="60">
        <v>17258</v>
      </c>
      <c r="D53" s="60">
        <v>16978</v>
      </c>
      <c r="E53" s="60">
        <v>17537</v>
      </c>
      <c r="F53" s="59">
        <v>3.1656761317778268</v>
      </c>
      <c r="G53" s="59">
        <v>3.1466380013344204</v>
      </c>
      <c r="H53" s="59">
        <v>3.1842611758724622</v>
      </c>
      <c r="J53">
        <f t="shared" si="3"/>
        <v>27258</v>
      </c>
      <c r="K53">
        <f t="shared" si="4"/>
        <v>26978</v>
      </c>
      <c r="L53">
        <f t="shared" si="5"/>
        <v>27537</v>
      </c>
      <c r="N53">
        <f t="shared" si="6"/>
        <v>1.8343238682221733E-4</v>
      </c>
      <c r="O53">
        <f t="shared" si="7"/>
        <v>1.8533619986655793E-4</v>
      </c>
      <c r="P53">
        <f t="shared" si="8"/>
        <v>1.8157388241275374E-4</v>
      </c>
      <c r="R53">
        <f t="shared" si="9"/>
        <v>3.1656761317778268</v>
      </c>
      <c r="S53">
        <f t="shared" si="10"/>
        <v>3.1466380013344204</v>
      </c>
      <c r="T53">
        <f t="shared" si="11"/>
        <v>3.1842611758724622</v>
      </c>
    </row>
    <row r="54" spans="2:20">
      <c r="B54" s="60">
        <v>12</v>
      </c>
      <c r="C54" s="60">
        <v>16574</v>
      </c>
      <c r="D54" s="60">
        <v>16313</v>
      </c>
      <c r="E54" s="60">
        <v>16836</v>
      </c>
      <c r="F54" s="59">
        <v>3.1184616542485135</v>
      </c>
      <c r="G54" s="59">
        <v>3.0997985786493367</v>
      </c>
      <c r="H54" s="59">
        <v>3.1368311223729317</v>
      </c>
      <c r="J54">
        <f t="shared" si="3"/>
        <v>26574</v>
      </c>
      <c r="K54">
        <f t="shared" si="4"/>
        <v>26313</v>
      </c>
      <c r="L54">
        <f t="shared" si="5"/>
        <v>26836</v>
      </c>
      <c r="N54">
        <f t="shared" si="6"/>
        <v>1.8815383457514864E-4</v>
      </c>
      <c r="O54">
        <f t="shared" si="7"/>
        <v>1.900201421350663E-4</v>
      </c>
      <c r="P54">
        <f t="shared" si="8"/>
        <v>1.8631688776270681E-4</v>
      </c>
      <c r="R54">
        <f t="shared" si="9"/>
        <v>3.1184616542485135</v>
      </c>
      <c r="S54">
        <f t="shared" si="10"/>
        <v>3.0997985786493367</v>
      </c>
      <c r="T54">
        <f t="shared" si="11"/>
        <v>3.1368311223729317</v>
      </c>
    </row>
    <row r="55" spans="2:20">
      <c r="B55" s="60">
        <v>13</v>
      </c>
      <c r="C55" s="60">
        <v>15922</v>
      </c>
      <c r="D55" s="60">
        <v>15677</v>
      </c>
      <c r="E55" s="60">
        <v>16166</v>
      </c>
      <c r="F55" s="59">
        <v>3.0711364863822235</v>
      </c>
      <c r="G55" s="59">
        <v>3.0527320169801766</v>
      </c>
      <c r="H55" s="59">
        <v>3.0891232897653444</v>
      </c>
      <c r="J55">
        <f t="shared" si="3"/>
        <v>25922</v>
      </c>
      <c r="K55">
        <f t="shared" si="4"/>
        <v>25677</v>
      </c>
      <c r="L55">
        <f t="shared" si="5"/>
        <v>26166</v>
      </c>
      <c r="N55">
        <f t="shared" si="6"/>
        <v>1.9288635136177764E-4</v>
      </c>
      <c r="O55">
        <f t="shared" si="7"/>
        <v>1.9472679830198232E-4</v>
      </c>
      <c r="P55">
        <f t="shared" si="8"/>
        <v>1.9108767102346557E-4</v>
      </c>
      <c r="R55">
        <f t="shared" si="9"/>
        <v>3.0711364863822235</v>
      </c>
      <c r="S55">
        <f t="shared" si="10"/>
        <v>3.0527320169801766</v>
      </c>
      <c r="T55">
        <f t="shared" si="11"/>
        <v>3.0891232897653444</v>
      </c>
    </row>
    <row r="56" spans="2:20">
      <c r="B56" s="60">
        <v>14</v>
      </c>
      <c r="C56" s="60">
        <v>15298</v>
      </c>
      <c r="D56" s="60">
        <v>15070</v>
      </c>
      <c r="E56" s="60">
        <v>15527</v>
      </c>
      <c r="F56" s="59">
        <v>3.0235591746383115</v>
      </c>
      <c r="G56" s="59">
        <v>3.0055843637814119</v>
      </c>
      <c r="H56" s="59">
        <v>3.0412896149175386</v>
      </c>
      <c r="J56">
        <f t="shared" si="3"/>
        <v>25298</v>
      </c>
      <c r="K56">
        <f t="shared" si="4"/>
        <v>25070</v>
      </c>
      <c r="L56">
        <f t="shared" si="5"/>
        <v>25527</v>
      </c>
      <c r="N56">
        <f t="shared" si="6"/>
        <v>1.9764408253616887E-4</v>
      </c>
      <c r="O56">
        <f t="shared" si="7"/>
        <v>1.9944156362185878E-4</v>
      </c>
      <c r="P56">
        <f t="shared" si="8"/>
        <v>1.9587103850824617E-4</v>
      </c>
      <c r="R56">
        <f t="shared" si="9"/>
        <v>3.0235591746383115</v>
      </c>
      <c r="S56">
        <f t="shared" si="10"/>
        <v>3.0055843637814119</v>
      </c>
      <c r="T56">
        <f t="shared" si="11"/>
        <v>3.0412896149175386</v>
      </c>
    </row>
    <row r="57" spans="2:20">
      <c r="B57" s="60">
        <v>15</v>
      </c>
      <c r="C57" s="60">
        <v>14703</v>
      </c>
      <c r="D57" s="60">
        <v>14489</v>
      </c>
      <c r="E57" s="60">
        <v>14916</v>
      </c>
      <c r="F57" s="59">
        <v>2.9759543375298545</v>
      </c>
      <c r="G57" s="59">
        <v>2.9582669770100862</v>
      </c>
      <c r="H57" s="59">
        <v>2.9932573446781183</v>
      </c>
      <c r="J57">
        <f t="shared" si="3"/>
        <v>24703</v>
      </c>
      <c r="K57">
        <f t="shared" si="4"/>
        <v>24489</v>
      </c>
      <c r="L57">
        <f t="shared" si="5"/>
        <v>24916</v>
      </c>
      <c r="N57">
        <f t="shared" si="6"/>
        <v>2.0240456624701452E-4</v>
      </c>
      <c r="O57">
        <f t="shared" si="7"/>
        <v>2.0417330229899138E-4</v>
      </c>
      <c r="P57">
        <f t="shared" si="8"/>
        <v>2.0067426553218814E-4</v>
      </c>
      <c r="R57">
        <f t="shared" si="9"/>
        <v>2.9759543375298545</v>
      </c>
      <c r="S57">
        <f t="shared" si="10"/>
        <v>2.9582669770100862</v>
      </c>
      <c r="T57">
        <f t="shared" si="11"/>
        <v>2.9932573446781183</v>
      </c>
    </row>
    <row r="58" spans="2:20">
      <c r="B58" s="60">
        <v>16</v>
      </c>
      <c r="C58" s="60">
        <v>14133</v>
      </c>
      <c r="D58" s="60">
        <v>13934</v>
      </c>
      <c r="E58" s="60">
        <v>14332</v>
      </c>
      <c r="F58" s="59">
        <v>2.9281481788422492</v>
      </c>
      <c r="G58" s="59">
        <v>2.9109217013453663</v>
      </c>
      <c r="H58" s="59">
        <v>2.9450928818017426</v>
      </c>
      <c r="J58">
        <f t="shared" si="3"/>
        <v>24133</v>
      </c>
      <c r="K58">
        <f t="shared" si="4"/>
        <v>23934</v>
      </c>
      <c r="L58">
        <f t="shared" si="5"/>
        <v>24332</v>
      </c>
      <c r="N58">
        <f t="shared" si="6"/>
        <v>2.0718518211577507E-4</v>
      </c>
      <c r="O58">
        <f t="shared" si="7"/>
        <v>2.0890782986546336E-4</v>
      </c>
      <c r="P58">
        <f t="shared" si="8"/>
        <v>2.0549071181982575E-4</v>
      </c>
      <c r="R58">
        <f t="shared" si="9"/>
        <v>2.9281481788422492</v>
      </c>
      <c r="S58">
        <f t="shared" si="10"/>
        <v>2.9109217013453663</v>
      </c>
      <c r="T58">
        <f t="shared" si="11"/>
        <v>2.9450928818017426</v>
      </c>
    </row>
    <row r="59" spans="2:20">
      <c r="B59" s="60">
        <v>17</v>
      </c>
      <c r="C59" s="60">
        <v>13589</v>
      </c>
      <c r="D59" s="60">
        <v>13402</v>
      </c>
      <c r="E59" s="60">
        <v>13775</v>
      </c>
      <c r="F59" s="59">
        <v>2.8803679681207344</v>
      </c>
      <c r="G59" s="59">
        <v>2.8634304760276899</v>
      </c>
      <c r="H59" s="59">
        <v>2.8969505783385907</v>
      </c>
      <c r="J59">
        <f t="shared" si="3"/>
        <v>23589</v>
      </c>
      <c r="K59">
        <f t="shared" si="4"/>
        <v>23402</v>
      </c>
      <c r="L59">
        <f t="shared" si="5"/>
        <v>23775</v>
      </c>
      <c r="N59">
        <f t="shared" si="6"/>
        <v>2.1196320318792657E-4</v>
      </c>
      <c r="O59">
        <f t="shared" si="7"/>
        <v>2.1365695239723101E-4</v>
      </c>
      <c r="P59">
        <f t="shared" si="8"/>
        <v>2.1030494216614089E-4</v>
      </c>
      <c r="R59">
        <f t="shared" si="9"/>
        <v>2.8803679681207344</v>
      </c>
      <c r="S59">
        <f t="shared" si="10"/>
        <v>2.8634304760276899</v>
      </c>
      <c r="T59">
        <f t="shared" si="11"/>
        <v>2.8969505783385907</v>
      </c>
    </row>
    <row r="60" spans="2:20">
      <c r="B60" s="60">
        <v>18</v>
      </c>
      <c r="C60" s="60">
        <v>13068</v>
      </c>
      <c r="D60" s="60">
        <v>12894</v>
      </c>
      <c r="E60" s="60">
        <v>13241</v>
      </c>
      <c r="F60" s="59">
        <v>2.8324952314895095</v>
      </c>
      <c r="G60" s="59">
        <v>2.8160216650650827</v>
      </c>
      <c r="H60" s="59">
        <v>2.8486295770405747</v>
      </c>
      <c r="J60">
        <f t="shared" si="3"/>
        <v>23068</v>
      </c>
      <c r="K60">
        <f t="shared" si="4"/>
        <v>22894</v>
      </c>
      <c r="L60">
        <f t="shared" si="5"/>
        <v>23241</v>
      </c>
      <c r="N60">
        <f t="shared" si="6"/>
        <v>2.1675047685104908E-4</v>
      </c>
      <c r="O60">
        <f t="shared" si="7"/>
        <v>2.1839783349349176E-4</v>
      </c>
      <c r="P60">
        <f t="shared" si="8"/>
        <v>2.151370422959425E-4</v>
      </c>
      <c r="R60">
        <f t="shared" si="9"/>
        <v>2.8324952314895095</v>
      </c>
      <c r="S60">
        <f t="shared" si="10"/>
        <v>2.8160216650650827</v>
      </c>
      <c r="T60">
        <f t="shared" si="11"/>
        <v>2.8486295770405747</v>
      </c>
    </row>
    <row r="61" spans="2:20">
      <c r="B61" s="60">
        <v>19</v>
      </c>
      <c r="C61" s="60">
        <v>12570</v>
      </c>
      <c r="D61" s="60">
        <v>12408</v>
      </c>
      <c r="E61" s="60">
        <v>12732</v>
      </c>
      <c r="F61" s="59">
        <v>2.7846699158174566</v>
      </c>
      <c r="G61" s="59">
        <v>2.7686540521242415</v>
      </c>
      <c r="H61" s="59">
        <v>2.8004575048389935</v>
      </c>
      <c r="J61">
        <f t="shared" si="3"/>
        <v>22570</v>
      </c>
      <c r="K61">
        <f t="shared" si="4"/>
        <v>22408</v>
      </c>
      <c r="L61">
        <f t="shared" si="5"/>
        <v>22732</v>
      </c>
      <c r="N61">
        <f t="shared" si="6"/>
        <v>2.2153300841825432E-4</v>
      </c>
      <c r="O61">
        <f t="shared" si="7"/>
        <v>2.2313459478757588E-4</v>
      </c>
      <c r="P61">
        <f t="shared" si="8"/>
        <v>2.1995424951610064E-4</v>
      </c>
      <c r="R61">
        <f t="shared" si="9"/>
        <v>2.7846699158174566</v>
      </c>
      <c r="S61">
        <f t="shared" si="10"/>
        <v>2.7686540521242415</v>
      </c>
      <c r="T61">
        <f t="shared" si="11"/>
        <v>2.8004575048389935</v>
      </c>
    </row>
    <row r="62" spans="2:20">
      <c r="B62" s="60">
        <v>20</v>
      </c>
      <c r="C62" s="60">
        <v>12093</v>
      </c>
      <c r="D62" s="60">
        <v>11942</v>
      </c>
      <c r="E62" s="60">
        <v>12244</v>
      </c>
      <c r="F62" s="59">
        <v>2.7368397229891821</v>
      </c>
      <c r="G62" s="59">
        <v>2.7212651535867289</v>
      </c>
      <c r="H62" s="59">
        <v>2.7522028412156088</v>
      </c>
      <c r="J62">
        <f t="shared" si="3"/>
        <v>22093</v>
      </c>
      <c r="K62">
        <f t="shared" si="4"/>
        <v>21942</v>
      </c>
      <c r="L62">
        <f t="shared" si="5"/>
        <v>22244</v>
      </c>
      <c r="N62">
        <f t="shared" si="6"/>
        <v>2.2631602770108178E-4</v>
      </c>
      <c r="O62">
        <f t="shared" si="7"/>
        <v>2.2787348464132714E-4</v>
      </c>
      <c r="P62">
        <f t="shared" si="8"/>
        <v>2.2477971587843914E-4</v>
      </c>
      <c r="R62">
        <f t="shared" si="9"/>
        <v>2.7368397229891821</v>
      </c>
      <c r="S62">
        <f t="shared" si="10"/>
        <v>2.7212651535867289</v>
      </c>
      <c r="T62">
        <f t="shared" si="11"/>
        <v>2.7522028412156088</v>
      </c>
    </row>
    <row r="63" spans="2:20">
      <c r="B63" s="60">
        <v>21</v>
      </c>
      <c r="C63" s="60">
        <v>11637</v>
      </c>
      <c r="D63" s="60">
        <v>11497</v>
      </c>
      <c r="E63" s="60">
        <v>11778</v>
      </c>
      <c r="F63" s="59">
        <v>2.6891435966169062</v>
      </c>
      <c r="G63" s="59">
        <v>2.6740940596362281</v>
      </c>
      <c r="H63" s="59">
        <v>2.7041050601524477</v>
      </c>
      <c r="J63">
        <f t="shared" si="3"/>
        <v>21637</v>
      </c>
      <c r="K63">
        <f t="shared" si="4"/>
        <v>21497</v>
      </c>
      <c r="L63">
        <f t="shared" si="5"/>
        <v>21778</v>
      </c>
      <c r="N63">
        <f t="shared" si="6"/>
        <v>2.3108564033830938E-4</v>
      </c>
      <c r="O63">
        <f t="shared" si="7"/>
        <v>2.3259059403637716E-4</v>
      </c>
      <c r="P63">
        <f t="shared" si="8"/>
        <v>2.2958949398475527E-4</v>
      </c>
      <c r="R63">
        <f t="shared" si="9"/>
        <v>2.6891435966169062</v>
      </c>
      <c r="S63">
        <f t="shared" si="10"/>
        <v>2.6740940596362281</v>
      </c>
      <c r="T63">
        <f t="shared" si="11"/>
        <v>2.7041050601524477</v>
      </c>
    </row>
    <row r="64" spans="2:20">
      <c r="B64" s="60">
        <v>22</v>
      </c>
      <c r="C64" s="60">
        <v>11201</v>
      </c>
      <c r="D64" s="60">
        <v>11070</v>
      </c>
      <c r="E64" s="60">
        <v>11332</v>
      </c>
      <c r="F64" s="59">
        <v>2.6416206782698928</v>
      </c>
      <c r="G64" s="59">
        <v>2.6269577598481253</v>
      </c>
      <c r="H64" s="59">
        <v>2.6561035064691541</v>
      </c>
      <c r="J64">
        <f t="shared" si="3"/>
        <v>21201</v>
      </c>
      <c r="K64">
        <f t="shared" si="4"/>
        <v>21070</v>
      </c>
      <c r="L64">
        <f t="shared" si="5"/>
        <v>21332</v>
      </c>
      <c r="N64">
        <f t="shared" si="6"/>
        <v>2.3583793217301071E-4</v>
      </c>
      <c r="O64">
        <f t="shared" si="7"/>
        <v>2.3730422401518748E-4</v>
      </c>
      <c r="P64">
        <f t="shared" si="8"/>
        <v>2.3438964935308456E-4</v>
      </c>
      <c r="R64">
        <f t="shared" si="9"/>
        <v>2.6416206782698928</v>
      </c>
      <c r="S64">
        <f t="shared" si="10"/>
        <v>2.6269577598481253</v>
      </c>
      <c r="T64">
        <f t="shared" si="11"/>
        <v>2.6561035064691541</v>
      </c>
    </row>
    <row r="65" spans="2:20">
      <c r="B65" s="60">
        <v>23</v>
      </c>
      <c r="C65" s="60">
        <v>10783</v>
      </c>
      <c r="D65" s="60">
        <v>10662</v>
      </c>
      <c r="E65" s="60">
        <v>10905</v>
      </c>
      <c r="F65" s="59">
        <v>2.5941875571380457</v>
      </c>
      <c r="G65" s="59">
        <v>2.5800987319717357</v>
      </c>
      <c r="H65" s="59">
        <v>2.6082276967232723</v>
      </c>
      <c r="J65">
        <f t="shared" si="3"/>
        <v>20783</v>
      </c>
      <c r="K65">
        <f t="shared" si="4"/>
        <v>20662</v>
      </c>
      <c r="L65">
        <f t="shared" si="5"/>
        <v>20905</v>
      </c>
      <c r="N65">
        <f t="shared" si="6"/>
        <v>2.4058124428619546E-4</v>
      </c>
      <c r="O65">
        <f t="shared" si="7"/>
        <v>2.4199012680282644E-4</v>
      </c>
      <c r="P65">
        <f t="shared" si="8"/>
        <v>2.3917723032767282E-4</v>
      </c>
      <c r="R65">
        <f t="shared" si="9"/>
        <v>2.5941875571380457</v>
      </c>
      <c r="S65">
        <f t="shared" si="10"/>
        <v>2.5800987319717357</v>
      </c>
      <c r="T65">
        <f t="shared" si="11"/>
        <v>2.6082276967232723</v>
      </c>
    </row>
    <row r="66" spans="2:20">
      <c r="B66" s="60">
        <v>24</v>
      </c>
      <c r="C66" s="60">
        <v>10383</v>
      </c>
      <c r="D66" s="60">
        <v>10270</v>
      </c>
      <c r="E66" s="60">
        <v>10496</v>
      </c>
      <c r="F66" s="59">
        <v>2.5469754206937152</v>
      </c>
      <c r="G66" s="59">
        <v>2.5333004440059201</v>
      </c>
      <c r="H66" s="59">
        <v>2.5604996096799377</v>
      </c>
      <c r="J66">
        <f t="shared" si="3"/>
        <v>20383</v>
      </c>
      <c r="K66">
        <f t="shared" si="4"/>
        <v>20270</v>
      </c>
      <c r="L66">
        <f t="shared" si="5"/>
        <v>20496</v>
      </c>
      <c r="N66">
        <f t="shared" si="6"/>
        <v>2.4530245793062845E-4</v>
      </c>
      <c r="O66">
        <f t="shared" si="7"/>
        <v>2.4666995559940801E-4</v>
      </c>
      <c r="P66">
        <f t="shared" si="8"/>
        <v>2.4395003903200624E-4</v>
      </c>
      <c r="R66">
        <f t="shared" si="9"/>
        <v>2.5469754206937152</v>
      </c>
      <c r="S66">
        <f t="shared" si="10"/>
        <v>2.5333004440059201</v>
      </c>
      <c r="T66">
        <f t="shared" si="11"/>
        <v>2.5604996096799377</v>
      </c>
    </row>
    <row r="67" spans="2:20">
      <c r="B67" s="60">
        <v>25</v>
      </c>
      <c r="C67" s="60">
        <v>10000</v>
      </c>
      <c r="D67" s="60">
        <v>9900</v>
      </c>
      <c r="E67" s="60">
        <v>10100</v>
      </c>
      <c r="F67" s="59">
        <v>2.5</v>
      </c>
      <c r="G67" s="59">
        <v>2.4874371859296485</v>
      </c>
      <c r="H67" s="59">
        <v>2.5124378109452734</v>
      </c>
      <c r="J67">
        <f t="shared" ref="J67:J130" si="12">C67+10000</f>
        <v>20000</v>
      </c>
      <c r="K67">
        <f t="shared" ref="K67:K130" si="13">D67+10000</f>
        <v>19900</v>
      </c>
      <c r="L67">
        <f t="shared" ref="L67:L130" si="14">E67+10000</f>
        <v>20100</v>
      </c>
      <c r="N67">
        <f t="shared" ref="N67:N130" si="15">5/J67</f>
        <v>2.5000000000000001E-4</v>
      </c>
      <c r="O67">
        <f t="shared" ref="O67:O130" si="16">5/K67</f>
        <v>2.512562814070352E-4</v>
      </c>
      <c r="P67">
        <f t="shared" ref="P67:P130" si="17">5/L67</f>
        <v>2.4875621890547262E-4</v>
      </c>
      <c r="R67">
        <f t="shared" ref="R67:R130" si="18">N67*C67</f>
        <v>2.5</v>
      </c>
      <c r="S67">
        <f t="shared" ref="S67:S130" si="19">O67*D67</f>
        <v>2.4874371859296485</v>
      </c>
      <c r="T67">
        <f t="shared" ref="T67:T130" si="20">P67*E67</f>
        <v>2.5124378109452734</v>
      </c>
    </row>
    <row r="68" spans="2:20">
      <c r="B68" s="60">
        <v>26</v>
      </c>
      <c r="C68" s="60">
        <v>9632.9</v>
      </c>
      <c r="D68" s="60">
        <v>9528.1</v>
      </c>
      <c r="E68" s="60">
        <v>9737.7999999999993</v>
      </c>
      <c r="F68" s="59">
        <v>2.4532544860922223</v>
      </c>
      <c r="G68" s="59">
        <v>2.4395870566004887</v>
      </c>
      <c r="H68" s="59">
        <v>2.4667896118108401</v>
      </c>
      <c r="J68">
        <f t="shared" si="12"/>
        <v>19632.900000000001</v>
      </c>
      <c r="K68">
        <f t="shared" si="13"/>
        <v>19528.099999999999</v>
      </c>
      <c r="L68">
        <f t="shared" si="14"/>
        <v>19737.8</v>
      </c>
      <c r="N68">
        <f t="shared" si="15"/>
        <v>2.5467455139077769E-4</v>
      </c>
      <c r="O68">
        <f t="shared" si="16"/>
        <v>2.5604129433995116E-4</v>
      </c>
      <c r="P68">
        <f t="shared" si="17"/>
        <v>2.53321038818916E-4</v>
      </c>
      <c r="R68">
        <f t="shared" si="18"/>
        <v>2.4532544860922223</v>
      </c>
      <c r="S68">
        <f t="shared" si="19"/>
        <v>2.4395870566004887</v>
      </c>
      <c r="T68">
        <f t="shared" si="20"/>
        <v>2.4667896118108401</v>
      </c>
    </row>
    <row r="69" spans="2:20">
      <c r="B69" s="60">
        <v>27</v>
      </c>
      <c r="C69" s="60">
        <v>9281.2000000000007</v>
      </c>
      <c r="D69" s="60">
        <v>9176.6</v>
      </c>
      <c r="E69" s="60">
        <v>9385.9</v>
      </c>
      <c r="F69" s="59">
        <v>2.4068004066136965</v>
      </c>
      <c r="G69" s="59">
        <v>2.3926556323853032</v>
      </c>
      <c r="H69" s="59">
        <v>2.420805843422281</v>
      </c>
      <c r="J69">
        <f t="shared" si="12"/>
        <v>19281.2</v>
      </c>
      <c r="K69">
        <f t="shared" si="13"/>
        <v>19176.599999999999</v>
      </c>
      <c r="L69">
        <f t="shared" si="14"/>
        <v>19385.900000000001</v>
      </c>
      <c r="N69">
        <f t="shared" si="15"/>
        <v>2.5931995933863039E-4</v>
      </c>
      <c r="O69">
        <f t="shared" si="16"/>
        <v>2.6073443676146975E-4</v>
      </c>
      <c r="P69">
        <f t="shared" si="17"/>
        <v>2.5791941565777188E-4</v>
      </c>
      <c r="R69">
        <f t="shared" si="18"/>
        <v>2.4068004066136965</v>
      </c>
      <c r="S69">
        <f t="shared" si="19"/>
        <v>2.3926556323853032</v>
      </c>
      <c r="T69">
        <f t="shared" si="20"/>
        <v>2.420805843422281</v>
      </c>
    </row>
    <row r="70" spans="2:20">
      <c r="B70" s="60">
        <v>28</v>
      </c>
      <c r="C70" s="60">
        <v>8944.2000000000007</v>
      </c>
      <c r="D70" s="60">
        <v>8839.9</v>
      </c>
      <c r="E70" s="60">
        <v>9048.4</v>
      </c>
      <c r="F70" s="59">
        <v>2.3606697564426051</v>
      </c>
      <c r="G70" s="59">
        <v>2.3460581000960725</v>
      </c>
      <c r="H70" s="59">
        <v>2.3751076205875554</v>
      </c>
      <c r="J70">
        <f t="shared" si="12"/>
        <v>18944.2</v>
      </c>
      <c r="K70">
        <f t="shared" si="13"/>
        <v>18839.900000000001</v>
      </c>
      <c r="L70">
        <f t="shared" si="14"/>
        <v>19048.400000000001</v>
      </c>
      <c r="N70">
        <f t="shared" si="15"/>
        <v>2.6393302435573948E-4</v>
      </c>
      <c r="O70">
        <f t="shared" si="16"/>
        <v>2.6539418999039274E-4</v>
      </c>
      <c r="P70">
        <f t="shared" si="17"/>
        <v>2.6248923794124437E-4</v>
      </c>
      <c r="R70">
        <f t="shared" si="18"/>
        <v>2.3606697564426051</v>
      </c>
      <c r="S70">
        <f t="shared" si="19"/>
        <v>2.3460581000960725</v>
      </c>
      <c r="T70">
        <f t="shared" si="20"/>
        <v>2.3751076205875554</v>
      </c>
    </row>
    <row r="71" spans="2:20">
      <c r="B71" s="60">
        <v>29</v>
      </c>
      <c r="C71" s="60">
        <v>8621.1</v>
      </c>
      <c r="D71" s="60">
        <v>8517.2999999999993</v>
      </c>
      <c r="E71" s="60">
        <v>8724.7999999999993</v>
      </c>
      <c r="F71" s="59">
        <v>2.3148739870362118</v>
      </c>
      <c r="G71" s="59">
        <v>2.2998223283092027</v>
      </c>
      <c r="H71" s="59">
        <v>2.3297445099547121</v>
      </c>
      <c r="J71">
        <f t="shared" si="12"/>
        <v>18621.099999999999</v>
      </c>
      <c r="K71">
        <f t="shared" si="13"/>
        <v>18517.3</v>
      </c>
      <c r="L71">
        <f t="shared" si="14"/>
        <v>18724.8</v>
      </c>
      <c r="N71">
        <f t="shared" si="15"/>
        <v>2.6851260129637884E-4</v>
      </c>
      <c r="O71">
        <f t="shared" si="16"/>
        <v>2.7001776716907973E-4</v>
      </c>
      <c r="P71">
        <f t="shared" si="17"/>
        <v>2.6702554900452874E-4</v>
      </c>
      <c r="R71">
        <f t="shared" si="18"/>
        <v>2.3148739870362118</v>
      </c>
      <c r="S71">
        <f t="shared" si="19"/>
        <v>2.2998223283092027</v>
      </c>
      <c r="T71">
        <f t="shared" si="20"/>
        <v>2.3297445099547121</v>
      </c>
    </row>
    <row r="72" spans="2:20">
      <c r="B72" s="60">
        <v>30</v>
      </c>
      <c r="C72" s="60">
        <v>8311.2999999999993</v>
      </c>
      <c r="D72" s="60">
        <v>8208.1</v>
      </c>
      <c r="E72" s="60">
        <v>8414.4</v>
      </c>
      <c r="F72" s="59">
        <v>2.2694456428544125</v>
      </c>
      <c r="G72" s="59">
        <v>2.2539693872507294</v>
      </c>
      <c r="H72" s="59">
        <v>2.2847336866799894</v>
      </c>
      <c r="J72">
        <f t="shared" si="12"/>
        <v>18311.3</v>
      </c>
      <c r="K72">
        <f t="shared" si="13"/>
        <v>18208.099999999999</v>
      </c>
      <c r="L72">
        <f t="shared" si="14"/>
        <v>18414.400000000001</v>
      </c>
      <c r="N72">
        <f t="shared" si="15"/>
        <v>2.730554357145588E-4</v>
      </c>
      <c r="O72">
        <f t="shared" si="16"/>
        <v>2.7460306127492714E-4</v>
      </c>
      <c r="P72">
        <f t="shared" si="17"/>
        <v>2.7152663133200102E-4</v>
      </c>
      <c r="R72">
        <f t="shared" si="18"/>
        <v>2.2694456428544125</v>
      </c>
      <c r="S72">
        <f t="shared" si="19"/>
        <v>2.2539693872507294</v>
      </c>
      <c r="T72">
        <f t="shared" si="20"/>
        <v>2.2847336866799894</v>
      </c>
    </row>
    <row r="73" spans="2:20">
      <c r="B73" s="60">
        <v>31</v>
      </c>
      <c r="C73" s="60">
        <v>8014.2</v>
      </c>
      <c r="D73" s="60">
        <v>7911.7</v>
      </c>
      <c r="E73" s="60">
        <v>8116.7</v>
      </c>
      <c r="F73" s="59">
        <v>2.2244118528716235</v>
      </c>
      <c r="G73" s="59">
        <v>2.2085285037154483</v>
      </c>
      <c r="H73" s="59">
        <v>2.240115473568586</v>
      </c>
      <c r="J73">
        <f t="shared" si="12"/>
        <v>18014.2</v>
      </c>
      <c r="K73">
        <f t="shared" si="13"/>
        <v>17911.7</v>
      </c>
      <c r="L73">
        <f t="shared" si="14"/>
        <v>18116.7</v>
      </c>
      <c r="N73">
        <f t="shared" si="15"/>
        <v>2.7755881471283763E-4</v>
      </c>
      <c r="O73">
        <f t="shared" si="16"/>
        <v>2.7914714962845512E-4</v>
      </c>
      <c r="P73">
        <f t="shared" si="17"/>
        <v>2.7598845264314141E-4</v>
      </c>
      <c r="R73">
        <f t="shared" si="18"/>
        <v>2.2244118528716235</v>
      </c>
      <c r="S73">
        <f t="shared" si="19"/>
        <v>2.2085285037154483</v>
      </c>
      <c r="T73">
        <f t="shared" si="20"/>
        <v>2.240115473568586</v>
      </c>
    </row>
    <row r="74" spans="2:20">
      <c r="B74" s="60">
        <v>32</v>
      </c>
      <c r="C74" s="60">
        <v>7729.3</v>
      </c>
      <c r="D74" s="60">
        <v>7627.5</v>
      </c>
      <c r="E74" s="60">
        <v>7831</v>
      </c>
      <c r="F74" s="59">
        <v>2.1798096935581213</v>
      </c>
      <c r="G74" s="59">
        <v>2.1635229045525457</v>
      </c>
      <c r="H74" s="59">
        <v>2.1958947899725199</v>
      </c>
      <c r="J74">
        <f t="shared" si="12"/>
        <v>17729.3</v>
      </c>
      <c r="K74">
        <f t="shared" si="13"/>
        <v>17627.5</v>
      </c>
      <c r="L74">
        <f t="shared" si="14"/>
        <v>17831</v>
      </c>
      <c r="N74">
        <f t="shared" si="15"/>
        <v>2.8201903064418787E-4</v>
      </c>
      <c r="O74">
        <f t="shared" si="16"/>
        <v>2.8364770954474543E-4</v>
      </c>
      <c r="P74">
        <f t="shared" si="17"/>
        <v>2.8041052100274803E-4</v>
      </c>
      <c r="R74">
        <f t="shared" si="18"/>
        <v>2.1798096935581213</v>
      </c>
      <c r="S74">
        <f t="shared" si="19"/>
        <v>2.1635229045525457</v>
      </c>
      <c r="T74">
        <f t="shared" si="20"/>
        <v>2.1958947899725199</v>
      </c>
    </row>
    <row r="75" spans="2:20">
      <c r="B75" s="60">
        <v>33</v>
      </c>
      <c r="C75" s="60">
        <v>7455.9</v>
      </c>
      <c r="D75" s="60">
        <v>7355</v>
      </c>
      <c r="E75" s="60">
        <v>7556.7</v>
      </c>
      <c r="F75" s="59">
        <v>2.1356389530187498</v>
      </c>
      <c r="G75" s="59">
        <v>2.1189858830308266</v>
      </c>
      <c r="H75" s="59">
        <v>2.1520843894353718</v>
      </c>
      <c r="J75">
        <f t="shared" si="12"/>
        <v>17455.900000000001</v>
      </c>
      <c r="K75">
        <f t="shared" si="13"/>
        <v>17355</v>
      </c>
      <c r="L75">
        <f t="shared" si="14"/>
        <v>17556.7</v>
      </c>
      <c r="N75">
        <f t="shared" si="15"/>
        <v>2.8643610469812495E-4</v>
      </c>
      <c r="O75">
        <f t="shared" si="16"/>
        <v>2.8810141169691731E-4</v>
      </c>
      <c r="P75">
        <f t="shared" si="17"/>
        <v>2.8479156105646274E-4</v>
      </c>
      <c r="R75">
        <f t="shared" si="18"/>
        <v>2.1356389530187498</v>
      </c>
      <c r="S75">
        <f t="shared" si="19"/>
        <v>2.1189858830308266</v>
      </c>
      <c r="T75">
        <f t="shared" si="20"/>
        <v>2.1520843894353718</v>
      </c>
    </row>
    <row r="76" spans="2:20">
      <c r="B76" s="60">
        <v>34</v>
      </c>
      <c r="C76" s="60">
        <v>7193.6</v>
      </c>
      <c r="D76" s="60">
        <v>7093.6</v>
      </c>
      <c r="E76" s="60">
        <v>7293.5</v>
      </c>
      <c r="F76" s="59">
        <v>2.0919411874185747</v>
      </c>
      <c r="G76" s="59">
        <v>2.0749286282585295</v>
      </c>
      <c r="H76" s="59">
        <v>2.1087402781391851</v>
      </c>
      <c r="J76">
        <f t="shared" si="12"/>
        <v>17193.599999999999</v>
      </c>
      <c r="K76">
        <f t="shared" si="13"/>
        <v>17093.599999999999</v>
      </c>
      <c r="L76">
        <f t="shared" si="14"/>
        <v>17293.5</v>
      </c>
      <c r="N76">
        <f t="shared" si="15"/>
        <v>2.9080588125814257E-4</v>
      </c>
      <c r="O76">
        <f t="shared" si="16"/>
        <v>2.9250713717414705E-4</v>
      </c>
      <c r="P76">
        <f t="shared" si="17"/>
        <v>2.8912597218608147E-4</v>
      </c>
      <c r="R76">
        <f t="shared" si="18"/>
        <v>2.0919411874185747</v>
      </c>
      <c r="S76">
        <f t="shared" si="19"/>
        <v>2.0749286282585295</v>
      </c>
      <c r="T76">
        <f t="shared" si="20"/>
        <v>2.1087402781391851</v>
      </c>
    </row>
    <row r="77" spans="2:20">
      <c r="B77" s="60">
        <v>35</v>
      </c>
      <c r="C77" s="60">
        <v>6941.8</v>
      </c>
      <c r="D77" s="60">
        <v>6842.8</v>
      </c>
      <c r="E77" s="60">
        <v>7040.8</v>
      </c>
      <c r="F77" s="59">
        <v>2.0487197346208785</v>
      </c>
      <c r="G77" s="59">
        <v>2.0313724558861948</v>
      </c>
      <c r="H77" s="59">
        <v>2.0658654523261819</v>
      </c>
      <c r="J77">
        <f t="shared" si="12"/>
        <v>16941.8</v>
      </c>
      <c r="K77">
        <f t="shared" si="13"/>
        <v>16842.8</v>
      </c>
      <c r="L77">
        <f t="shared" si="14"/>
        <v>17040.8</v>
      </c>
      <c r="N77">
        <f t="shared" si="15"/>
        <v>2.9512802653791214E-4</v>
      </c>
      <c r="O77">
        <f t="shared" si="16"/>
        <v>2.9686275441138054E-4</v>
      </c>
      <c r="P77">
        <f t="shared" si="17"/>
        <v>2.9341345476738181E-4</v>
      </c>
      <c r="R77">
        <f t="shared" si="18"/>
        <v>2.0487197346208785</v>
      </c>
      <c r="S77">
        <f t="shared" si="19"/>
        <v>2.0313724558861948</v>
      </c>
      <c r="T77">
        <f t="shared" si="20"/>
        <v>2.0658654523261819</v>
      </c>
    </row>
    <row r="78" spans="2:20">
      <c r="B78" s="60">
        <v>36</v>
      </c>
      <c r="C78" s="60">
        <v>6700.1</v>
      </c>
      <c r="D78" s="60">
        <v>6602.1</v>
      </c>
      <c r="E78" s="60">
        <v>6798.1</v>
      </c>
      <c r="F78" s="59">
        <v>2.0060059520601676</v>
      </c>
      <c r="G78" s="59">
        <v>1.9883328012721284</v>
      </c>
      <c r="H78" s="59">
        <v>2.0234728927676349</v>
      </c>
      <c r="J78">
        <f t="shared" si="12"/>
        <v>16700.099999999999</v>
      </c>
      <c r="K78">
        <f t="shared" si="13"/>
        <v>16602.099999999999</v>
      </c>
      <c r="L78">
        <f t="shared" si="14"/>
        <v>16798.099999999999</v>
      </c>
      <c r="N78">
        <f t="shared" si="15"/>
        <v>2.9939940479398327E-4</v>
      </c>
      <c r="O78">
        <f t="shared" si="16"/>
        <v>3.011667198727872E-4</v>
      </c>
      <c r="P78">
        <f t="shared" si="17"/>
        <v>2.9765271072323659E-4</v>
      </c>
      <c r="R78">
        <f t="shared" si="18"/>
        <v>2.0060059520601676</v>
      </c>
      <c r="S78">
        <f t="shared" si="19"/>
        <v>1.9883328012721284</v>
      </c>
      <c r="T78">
        <f t="shared" si="20"/>
        <v>2.0234728927676349</v>
      </c>
    </row>
    <row r="79" spans="2:20">
      <c r="B79" s="60">
        <v>37</v>
      </c>
      <c r="C79" s="60">
        <v>6468.1</v>
      </c>
      <c r="D79" s="60">
        <v>6371.1</v>
      </c>
      <c r="E79" s="60">
        <v>6565</v>
      </c>
      <c r="F79" s="59">
        <v>1.963827035298547</v>
      </c>
      <c r="G79" s="59">
        <v>1.9458374819040871</v>
      </c>
      <c r="H79" s="59">
        <v>1.9815876848777543</v>
      </c>
      <c r="J79">
        <f t="shared" si="12"/>
        <v>16468.099999999999</v>
      </c>
      <c r="K79">
        <f t="shared" si="13"/>
        <v>16371.1</v>
      </c>
      <c r="L79">
        <f t="shared" si="14"/>
        <v>16565</v>
      </c>
      <c r="N79">
        <f t="shared" si="15"/>
        <v>3.0361729647014531E-4</v>
      </c>
      <c r="O79">
        <f t="shared" si="16"/>
        <v>3.0541625180959128E-4</v>
      </c>
      <c r="P79">
        <f t="shared" si="17"/>
        <v>3.0184123151222455E-4</v>
      </c>
      <c r="R79">
        <f t="shared" si="18"/>
        <v>1.963827035298547</v>
      </c>
      <c r="S79">
        <f t="shared" si="19"/>
        <v>1.9458374819040871</v>
      </c>
      <c r="T79">
        <f t="shared" si="20"/>
        <v>1.9815876848777543</v>
      </c>
    </row>
    <row r="80" spans="2:20">
      <c r="B80" s="60">
        <v>38</v>
      </c>
      <c r="C80" s="60">
        <v>6245.2</v>
      </c>
      <c r="D80" s="60">
        <v>6149.4</v>
      </c>
      <c r="E80" s="60">
        <v>6341</v>
      </c>
      <c r="F80" s="59">
        <v>1.9221677787900422</v>
      </c>
      <c r="G80" s="59">
        <v>1.9039097427768212</v>
      </c>
      <c r="H80" s="59">
        <v>1.9402117373477756</v>
      </c>
      <c r="J80">
        <f t="shared" si="12"/>
        <v>16245.2</v>
      </c>
      <c r="K80">
        <f t="shared" si="13"/>
        <v>16149.4</v>
      </c>
      <c r="L80">
        <f t="shared" si="14"/>
        <v>16341</v>
      </c>
      <c r="N80">
        <f t="shared" si="15"/>
        <v>3.077832221209957E-4</v>
      </c>
      <c r="O80">
        <f t="shared" si="16"/>
        <v>3.0960902572231785E-4</v>
      </c>
      <c r="P80">
        <f t="shared" si="17"/>
        <v>3.0597882626522246E-4</v>
      </c>
      <c r="R80">
        <f t="shared" si="18"/>
        <v>1.9221677787900422</v>
      </c>
      <c r="S80">
        <f t="shared" si="19"/>
        <v>1.9039097427768212</v>
      </c>
      <c r="T80">
        <f t="shared" si="20"/>
        <v>1.9402117373477756</v>
      </c>
    </row>
    <row r="81" spans="2:20">
      <c r="B81" s="60">
        <v>39</v>
      </c>
      <c r="C81" s="60">
        <v>6031.2</v>
      </c>
      <c r="D81" s="60">
        <v>5936.5</v>
      </c>
      <c r="E81" s="60">
        <v>6125.8</v>
      </c>
      <c r="F81" s="59">
        <v>1.8810818903138877</v>
      </c>
      <c r="G81" s="59">
        <v>1.8625482383208356</v>
      </c>
      <c r="H81" s="59">
        <v>1.8993786354785502</v>
      </c>
      <c r="J81">
        <f t="shared" si="12"/>
        <v>16031.2</v>
      </c>
      <c r="K81">
        <f t="shared" si="13"/>
        <v>15936.5</v>
      </c>
      <c r="L81">
        <f t="shared" si="14"/>
        <v>16125.8</v>
      </c>
      <c r="N81">
        <f t="shared" si="15"/>
        <v>3.1189181096861118E-4</v>
      </c>
      <c r="O81">
        <f t="shared" si="16"/>
        <v>3.1374517616791639E-4</v>
      </c>
      <c r="P81">
        <f t="shared" si="17"/>
        <v>3.1006213645214505E-4</v>
      </c>
      <c r="R81">
        <f t="shared" si="18"/>
        <v>1.8810818903138877</v>
      </c>
      <c r="S81">
        <f t="shared" si="19"/>
        <v>1.8625482383208356</v>
      </c>
      <c r="T81">
        <f t="shared" si="20"/>
        <v>1.8993786354785502</v>
      </c>
    </row>
    <row r="82" spans="2:20">
      <c r="B82" s="60">
        <v>40</v>
      </c>
      <c r="C82" s="60">
        <v>5825.5</v>
      </c>
      <c r="D82" s="60">
        <v>5732</v>
      </c>
      <c r="E82" s="60">
        <v>5919</v>
      </c>
      <c r="F82" s="59">
        <v>1.8405421629648351</v>
      </c>
      <c r="G82" s="59">
        <v>1.8217645563183322</v>
      </c>
      <c r="H82" s="59">
        <v>1.859099189647591</v>
      </c>
      <c r="J82">
        <f t="shared" si="12"/>
        <v>15825.5</v>
      </c>
      <c r="K82">
        <f t="shared" si="13"/>
        <v>15732</v>
      </c>
      <c r="L82">
        <f t="shared" si="14"/>
        <v>15919</v>
      </c>
      <c r="N82">
        <f t="shared" si="15"/>
        <v>3.1594578370351646E-4</v>
      </c>
      <c r="O82">
        <f t="shared" si="16"/>
        <v>3.1782354436816682E-4</v>
      </c>
      <c r="P82">
        <f t="shared" si="17"/>
        <v>3.1409008103524091E-4</v>
      </c>
      <c r="R82">
        <f t="shared" si="18"/>
        <v>1.8405421629648351</v>
      </c>
      <c r="S82">
        <f t="shared" si="19"/>
        <v>1.8217645563183322</v>
      </c>
      <c r="T82">
        <f t="shared" si="20"/>
        <v>1.859099189647591</v>
      </c>
    </row>
    <row r="83" spans="2:20">
      <c r="B83" s="60">
        <v>41</v>
      </c>
      <c r="C83" s="60">
        <v>5627.9</v>
      </c>
      <c r="D83" s="60">
        <v>5535.6</v>
      </c>
      <c r="E83" s="60">
        <v>5720.2</v>
      </c>
      <c r="F83" s="59">
        <v>1.8005938097889032</v>
      </c>
      <c r="G83" s="59">
        <v>1.7815855197095705</v>
      </c>
      <c r="H83" s="59">
        <v>1.8193788883093089</v>
      </c>
      <c r="J83">
        <f t="shared" si="12"/>
        <v>15627.9</v>
      </c>
      <c r="K83">
        <f t="shared" si="13"/>
        <v>15535.6</v>
      </c>
      <c r="L83">
        <f t="shared" si="14"/>
        <v>15720.2</v>
      </c>
      <c r="N83">
        <f t="shared" si="15"/>
        <v>3.1994061902110971E-4</v>
      </c>
      <c r="O83">
        <f t="shared" si="16"/>
        <v>3.2184144802904297E-4</v>
      </c>
      <c r="P83">
        <f t="shared" si="17"/>
        <v>3.180621111690691E-4</v>
      </c>
      <c r="R83">
        <f t="shared" si="18"/>
        <v>1.8005938097889032</v>
      </c>
      <c r="S83">
        <f t="shared" si="19"/>
        <v>1.7815855197095705</v>
      </c>
      <c r="T83">
        <f t="shared" si="20"/>
        <v>1.8193788883093089</v>
      </c>
    </row>
    <row r="84" spans="2:20">
      <c r="B84" s="60">
        <v>42</v>
      </c>
      <c r="C84" s="60">
        <v>5438</v>
      </c>
      <c r="D84" s="60">
        <v>5346.9</v>
      </c>
      <c r="E84" s="60">
        <v>5529.1</v>
      </c>
      <c r="F84" s="59">
        <v>1.7612385023966834</v>
      </c>
      <c r="G84" s="59">
        <v>1.7420130449797679</v>
      </c>
      <c r="H84" s="59">
        <v>1.7802383911495194</v>
      </c>
      <c r="J84">
        <f t="shared" si="12"/>
        <v>15438</v>
      </c>
      <c r="K84">
        <f t="shared" si="13"/>
        <v>15346.9</v>
      </c>
      <c r="L84">
        <f t="shared" si="14"/>
        <v>15529.1</v>
      </c>
      <c r="N84">
        <f t="shared" si="15"/>
        <v>3.2387614976033165E-4</v>
      </c>
      <c r="O84">
        <f t="shared" si="16"/>
        <v>3.2579869550202324E-4</v>
      </c>
      <c r="P84">
        <f t="shared" si="17"/>
        <v>3.2197616088504809E-4</v>
      </c>
      <c r="R84">
        <f t="shared" si="18"/>
        <v>1.7612385023966834</v>
      </c>
      <c r="S84">
        <f t="shared" si="19"/>
        <v>1.7420130449797679</v>
      </c>
      <c r="T84">
        <f t="shared" si="20"/>
        <v>1.7802383911495194</v>
      </c>
    </row>
    <row r="85" spans="2:20">
      <c r="B85" s="60">
        <v>43</v>
      </c>
      <c r="C85" s="60">
        <v>5255.5</v>
      </c>
      <c r="D85" s="60">
        <v>5165.6000000000004</v>
      </c>
      <c r="E85" s="60">
        <v>5345.3</v>
      </c>
      <c r="F85" s="59">
        <v>1.7224935269247159</v>
      </c>
      <c r="G85" s="59">
        <v>1.7030648309331644</v>
      </c>
      <c r="H85" s="59">
        <v>1.741673346236307</v>
      </c>
      <c r="J85">
        <f t="shared" si="12"/>
        <v>15255.5</v>
      </c>
      <c r="K85">
        <f t="shared" si="13"/>
        <v>15165.6</v>
      </c>
      <c r="L85">
        <f t="shared" si="14"/>
        <v>15345.3</v>
      </c>
      <c r="N85">
        <f t="shared" si="15"/>
        <v>3.2775064730752846E-4</v>
      </c>
      <c r="O85">
        <f t="shared" si="16"/>
        <v>3.2969351690668352E-4</v>
      </c>
      <c r="P85">
        <f t="shared" si="17"/>
        <v>3.2583266537636931E-4</v>
      </c>
      <c r="R85">
        <f t="shared" si="18"/>
        <v>1.7224935269247159</v>
      </c>
      <c r="S85">
        <f t="shared" si="19"/>
        <v>1.7030648309331644</v>
      </c>
      <c r="T85">
        <f t="shared" si="20"/>
        <v>1.741673346236307</v>
      </c>
    </row>
    <row r="86" spans="2:20">
      <c r="B86" s="60">
        <v>44</v>
      </c>
      <c r="C86" s="60">
        <v>5080</v>
      </c>
      <c r="D86" s="60">
        <v>4991.3999999999996</v>
      </c>
      <c r="E86" s="60">
        <v>5168.6000000000004</v>
      </c>
      <c r="F86" s="59">
        <v>1.6843501326259946</v>
      </c>
      <c r="G86" s="59">
        <v>1.6647544592232879</v>
      </c>
      <c r="H86" s="59">
        <v>1.7037168888361485</v>
      </c>
      <c r="J86">
        <f t="shared" si="12"/>
        <v>15080</v>
      </c>
      <c r="K86">
        <f t="shared" si="13"/>
        <v>14991.4</v>
      </c>
      <c r="L86">
        <f t="shared" si="14"/>
        <v>15168.6</v>
      </c>
      <c r="N86">
        <f t="shared" si="15"/>
        <v>3.3156498673740051E-4</v>
      </c>
      <c r="O86">
        <f t="shared" si="16"/>
        <v>3.335245540776712E-4</v>
      </c>
      <c r="P86">
        <f t="shared" si="17"/>
        <v>3.2962831111638515E-4</v>
      </c>
      <c r="R86">
        <f t="shared" si="18"/>
        <v>1.6843501326259946</v>
      </c>
      <c r="S86">
        <f t="shared" si="19"/>
        <v>1.6647544592232879</v>
      </c>
      <c r="T86">
        <f t="shared" si="20"/>
        <v>1.7037168888361485</v>
      </c>
    </row>
    <row r="87" spans="2:20">
      <c r="B87" s="60">
        <v>45</v>
      </c>
      <c r="C87" s="60">
        <v>4911.2</v>
      </c>
      <c r="D87" s="60">
        <v>4823.8</v>
      </c>
      <c r="E87" s="60">
        <v>4998.5</v>
      </c>
      <c r="F87" s="59">
        <v>1.6468158162991575</v>
      </c>
      <c r="G87" s="59">
        <v>1.6270456967849001</v>
      </c>
      <c r="H87" s="59">
        <v>1.6663332999966662</v>
      </c>
      <c r="J87">
        <f t="shared" si="12"/>
        <v>14911.2</v>
      </c>
      <c r="K87">
        <f t="shared" si="13"/>
        <v>14823.8</v>
      </c>
      <c r="L87">
        <f t="shared" si="14"/>
        <v>14998.5</v>
      </c>
      <c r="N87">
        <f t="shared" si="15"/>
        <v>3.3531841837008421E-4</v>
      </c>
      <c r="O87">
        <f t="shared" si="16"/>
        <v>3.3729543032151002E-4</v>
      </c>
      <c r="P87">
        <f t="shared" si="17"/>
        <v>3.3336667000033335E-4</v>
      </c>
      <c r="R87">
        <f t="shared" si="18"/>
        <v>1.6468158162991575</v>
      </c>
      <c r="S87">
        <f t="shared" si="19"/>
        <v>1.6270456967849001</v>
      </c>
      <c r="T87">
        <f t="shared" si="20"/>
        <v>1.6663332999966662</v>
      </c>
    </row>
    <row r="88" spans="2:20">
      <c r="B88" s="60">
        <v>46</v>
      </c>
      <c r="C88" s="60">
        <v>4748.8</v>
      </c>
      <c r="D88" s="60">
        <v>4662.8</v>
      </c>
      <c r="E88" s="60">
        <v>4834.8999999999996</v>
      </c>
      <c r="F88" s="59">
        <v>1.6098936862660016</v>
      </c>
      <c r="G88" s="59">
        <v>1.5900100935701231</v>
      </c>
      <c r="H88" s="59">
        <v>1.6295694612029741</v>
      </c>
      <c r="J88">
        <f t="shared" si="12"/>
        <v>14748.8</v>
      </c>
      <c r="K88">
        <f t="shared" si="13"/>
        <v>14662.8</v>
      </c>
      <c r="L88">
        <f t="shared" si="14"/>
        <v>14834.9</v>
      </c>
      <c r="N88">
        <f t="shared" si="15"/>
        <v>3.390106313733999E-4</v>
      </c>
      <c r="O88">
        <f t="shared" si="16"/>
        <v>3.4099899064298769E-4</v>
      </c>
      <c r="P88">
        <f t="shared" si="17"/>
        <v>3.370430538797026E-4</v>
      </c>
      <c r="R88">
        <f t="shared" si="18"/>
        <v>1.6098936862660016</v>
      </c>
      <c r="S88">
        <f t="shared" si="19"/>
        <v>1.5900100935701231</v>
      </c>
      <c r="T88">
        <f t="shared" si="20"/>
        <v>1.6295694612029741</v>
      </c>
    </row>
    <row r="89" spans="2:20">
      <c r="B89" s="60">
        <v>47</v>
      </c>
      <c r="C89" s="60">
        <v>4592.7</v>
      </c>
      <c r="D89" s="60">
        <v>4507.8999999999996</v>
      </c>
      <c r="E89" s="60">
        <v>4677.5</v>
      </c>
      <c r="F89" s="59">
        <v>1.5736292803936214</v>
      </c>
      <c r="G89" s="59">
        <v>1.5536018307267074</v>
      </c>
      <c r="H89" s="59">
        <v>1.5934253108499403</v>
      </c>
      <c r="J89">
        <f t="shared" si="12"/>
        <v>14592.7</v>
      </c>
      <c r="K89">
        <f t="shared" si="13"/>
        <v>14507.9</v>
      </c>
      <c r="L89">
        <f t="shared" si="14"/>
        <v>14677.5</v>
      </c>
      <c r="N89">
        <f t="shared" si="15"/>
        <v>3.4263707196063783E-4</v>
      </c>
      <c r="O89">
        <f t="shared" si="16"/>
        <v>3.4463981692732927E-4</v>
      </c>
      <c r="P89">
        <f t="shared" si="17"/>
        <v>3.4065746891500596E-4</v>
      </c>
      <c r="R89">
        <f t="shared" si="18"/>
        <v>1.5736292803936214</v>
      </c>
      <c r="S89">
        <f t="shared" si="19"/>
        <v>1.5536018307267074</v>
      </c>
      <c r="T89">
        <f t="shared" si="20"/>
        <v>1.5934253108499403</v>
      </c>
    </row>
    <row r="90" spans="2:20">
      <c r="B90" s="60">
        <v>48</v>
      </c>
      <c r="C90" s="60">
        <v>4442.3999999999996</v>
      </c>
      <c r="D90" s="60">
        <v>4358.8999999999996</v>
      </c>
      <c r="E90" s="60">
        <v>4525.8999999999996</v>
      </c>
      <c r="F90" s="59">
        <v>1.5379715282778483</v>
      </c>
      <c r="G90" s="59">
        <v>1.5178391102382494</v>
      </c>
      <c r="H90" s="59">
        <v>1.5578724898285132</v>
      </c>
      <c r="J90">
        <f t="shared" si="12"/>
        <v>14442.4</v>
      </c>
      <c r="K90">
        <f t="shared" si="13"/>
        <v>14358.9</v>
      </c>
      <c r="L90">
        <f t="shared" si="14"/>
        <v>14525.9</v>
      </c>
      <c r="N90">
        <f t="shared" si="15"/>
        <v>3.4620284717221513E-4</v>
      </c>
      <c r="O90">
        <f t="shared" si="16"/>
        <v>3.4821608897617505E-4</v>
      </c>
      <c r="P90">
        <f t="shared" si="17"/>
        <v>3.4421275101714869E-4</v>
      </c>
      <c r="R90">
        <f t="shared" si="18"/>
        <v>1.5379715282778483</v>
      </c>
      <c r="S90">
        <f t="shared" si="19"/>
        <v>1.5178391102382494</v>
      </c>
      <c r="T90">
        <f t="shared" si="20"/>
        <v>1.5578724898285132</v>
      </c>
    </row>
    <row r="91" spans="2:20">
      <c r="B91" s="60">
        <v>49</v>
      </c>
      <c r="C91" s="60">
        <v>4297.8</v>
      </c>
      <c r="D91" s="60">
        <v>4215.6000000000004</v>
      </c>
      <c r="E91" s="60">
        <v>4380.1000000000004</v>
      </c>
      <c r="F91" s="59">
        <v>1.5029584971114438</v>
      </c>
      <c r="G91" s="59">
        <v>1.4827372745434595</v>
      </c>
      <c r="H91" s="59">
        <v>1.5229727192439555</v>
      </c>
      <c r="J91">
        <f t="shared" si="12"/>
        <v>14297.8</v>
      </c>
      <c r="K91">
        <f t="shared" si="13"/>
        <v>14215.6</v>
      </c>
      <c r="L91">
        <f t="shared" si="14"/>
        <v>14380.1</v>
      </c>
      <c r="N91">
        <f t="shared" si="15"/>
        <v>3.4970415028885563E-4</v>
      </c>
      <c r="O91">
        <f t="shared" si="16"/>
        <v>3.5172627254565408E-4</v>
      </c>
      <c r="P91">
        <f t="shared" si="17"/>
        <v>3.477027280756045E-4</v>
      </c>
      <c r="R91">
        <f t="shared" si="18"/>
        <v>1.5029584971114438</v>
      </c>
      <c r="S91">
        <f t="shared" si="19"/>
        <v>1.4827372745434595</v>
      </c>
      <c r="T91">
        <f t="shared" si="20"/>
        <v>1.5229727192439555</v>
      </c>
    </row>
    <row r="92" spans="2:20">
      <c r="B92" s="60">
        <v>50</v>
      </c>
      <c r="C92" s="60">
        <v>4158.7</v>
      </c>
      <c r="D92" s="60">
        <v>4077.7</v>
      </c>
      <c r="E92" s="60">
        <v>4239.6000000000004</v>
      </c>
      <c r="F92" s="59">
        <v>1.4686023434354847</v>
      </c>
      <c r="G92" s="59">
        <v>1.4482834553939916</v>
      </c>
      <c r="H92" s="59">
        <v>1.488665411949774</v>
      </c>
      <c r="J92">
        <f t="shared" si="12"/>
        <v>14158.7</v>
      </c>
      <c r="K92">
        <f t="shared" si="13"/>
        <v>14077.7</v>
      </c>
      <c r="L92">
        <f t="shared" si="14"/>
        <v>14239.6</v>
      </c>
      <c r="N92">
        <f t="shared" si="15"/>
        <v>3.5313976565645147E-4</v>
      </c>
      <c r="O92">
        <f t="shared" si="16"/>
        <v>3.5517165446060078E-4</v>
      </c>
      <c r="P92">
        <f t="shared" si="17"/>
        <v>3.5113345880502262E-4</v>
      </c>
      <c r="R92">
        <f t="shared" si="18"/>
        <v>1.4686023434354847</v>
      </c>
      <c r="S92">
        <f t="shared" si="19"/>
        <v>1.4482834553939916</v>
      </c>
      <c r="T92">
        <f t="shared" si="20"/>
        <v>1.488665411949774</v>
      </c>
    </row>
    <row r="93" spans="2:20">
      <c r="B93" s="60">
        <v>51</v>
      </c>
      <c r="C93" s="60">
        <v>4024.7</v>
      </c>
      <c r="D93" s="60">
        <v>3945</v>
      </c>
      <c r="E93" s="60">
        <v>4104.3</v>
      </c>
      <c r="F93" s="59">
        <v>1.4348613517579698</v>
      </c>
      <c r="G93" s="59">
        <v>1.4144854786661887</v>
      </c>
      <c r="H93" s="59">
        <v>1.4549818140567063</v>
      </c>
      <c r="J93">
        <f t="shared" si="12"/>
        <v>14024.7</v>
      </c>
      <c r="K93">
        <f t="shared" si="13"/>
        <v>13945</v>
      </c>
      <c r="L93">
        <f t="shared" si="14"/>
        <v>14104.3</v>
      </c>
      <c r="N93">
        <f t="shared" si="15"/>
        <v>3.5651386482420301E-4</v>
      </c>
      <c r="O93">
        <f t="shared" si="16"/>
        <v>3.5855145213338117E-4</v>
      </c>
      <c r="P93">
        <f t="shared" si="17"/>
        <v>3.5450181859432943E-4</v>
      </c>
      <c r="R93">
        <f t="shared" si="18"/>
        <v>1.4348613517579698</v>
      </c>
      <c r="S93">
        <f t="shared" si="19"/>
        <v>1.4144854786661887</v>
      </c>
      <c r="T93">
        <f t="shared" si="20"/>
        <v>1.4549818140567063</v>
      </c>
    </row>
    <row r="94" spans="2:20">
      <c r="B94" s="60">
        <v>52</v>
      </c>
      <c r="C94" s="60">
        <v>3895.7</v>
      </c>
      <c r="D94" s="60">
        <v>3817.3</v>
      </c>
      <c r="E94" s="60">
        <v>3974.1</v>
      </c>
      <c r="F94" s="59">
        <v>1.4017645746525902</v>
      </c>
      <c r="G94" s="59">
        <v>1.3813480202355022</v>
      </c>
      <c r="H94" s="59">
        <v>1.421952039845142</v>
      </c>
      <c r="J94">
        <f t="shared" si="12"/>
        <v>13895.7</v>
      </c>
      <c r="K94">
        <f t="shared" si="13"/>
        <v>13817.3</v>
      </c>
      <c r="L94">
        <f t="shared" si="14"/>
        <v>13974.1</v>
      </c>
      <c r="N94">
        <f t="shared" si="15"/>
        <v>3.5982354253474093E-4</v>
      </c>
      <c r="O94">
        <f t="shared" si="16"/>
        <v>3.6186519797644986E-4</v>
      </c>
      <c r="P94">
        <f t="shared" si="17"/>
        <v>3.5780479601548576E-4</v>
      </c>
      <c r="R94">
        <f t="shared" si="18"/>
        <v>1.4017645746525902</v>
      </c>
      <c r="S94">
        <f t="shared" si="19"/>
        <v>1.3813480202355022</v>
      </c>
      <c r="T94">
        <f t="shared" si="20"/>
        <v>1.421952039845142</v>
      </c>
    </row>
    <row r="95" spans="2:20">
      <c r="B95" s="60">
        <v>53</v>
      </c>
      <c r="C95" s="60">
        <v>3771.4</v>
      </c>
      <c r="D95" s="60">
        <v>3694.3</v>
      </c>
      <c r="E95" s="60">
        <v>3848.5</v>
      </c>
      <c r="F95" s="59">
        <v>1.3692870732096956</v>
      </c>
      <c r="G95" s="59">
        <v>1.3488458701795638</v>
      </c>
      <c r="H95" s="59">
        <v>1.3895006679423765</v>
      </c>
      <c r="J95">
        <f t="shared" si="12"/>
        <v>13771.4</v>
      </c>
      <c r="K95">
        <f t="shared" si="13"/>
        <v>13694.3</v>
      </c>
      <c r="L95">
        <f t="shared" si="14"/>
        <v>13848.5</v>
      </c>
      <c r="N95">
        <f t="shared" si="15"/>
        <v>3.6307129267903045E-4</v>
      </c>
      <c r="O95">
        <f t="shared" si="16"/>
        <v>3.6511541298204364E-4</v>
      </c>
      <c r="P95">
        <f t="shared" si="17"/>
        <v>3.6104993320576235E-4</v>
      </c>
      <c r="R95">
        <f t="shared" si="18"/>
        <v>1.3692870732096956</v>
      </c>
      <c r="S95">
        <f t="shared" si="19"/>
        <v>1.3488458701795638</v>
      </c>
      <c r="T95">
        <f t="shared" si="20"/>
        <v>1.3895006679423765</v>
      </c>
    </row>
    <row r="96" spans="2:20">
      <c r="B96" s="60">
        <v>54</v>
      </c>
      <c r="C96" s="60">
        <v>3651.8</v>
      </c>
      <c r="D96" s="60">
        <v>3575.9</v>
      </c>
      <c r="E96" s="60">
        <v>3727.6</v>
      </c>
      <c r="F96" s="59">
        <v>1.3374793067580832</v>
      </c>
      <c r="G96" s="59">
        <v>1.3170029242996781</v>
      </c>
      <c r="H96" s="59">
        <v>1.3577027302660334</v>
      </c>
      <c r="J96">
        <f t="shared" si="12"/>
        <v>13651.8</v>
      </c>
      <c r="K96">
        <f t="shared" si="13"/>
        <v>13575.9</v>
      </c>
      <c r="L96">
        <f t="shared" si="14"/>
        <v>13727.6</v>
      </c>
      <c r="N96">
        <f t="shared" si="15"/>
        <v>3.6625206932419169E-4</v>
      </c>
      <c r="O96">
        <f t="shared" si="16"/>
        <v>3.6829970757003218E-4</v>
      </c>
      <c r="P96">
        <f t="shared" si="17"/>
        <v>3.6422972697339667E-4</v>
      </c>
      <c r="R96">
        <f t="shared" si="18"/>
        <v>1.3374793067580832</v>
      </c>
      <c r="S96">
        <f t="shared" si="19"/>
        <v>1.3170029242996781</v>
      </c>
      <c r="T96">
        <f t="shared" si="20"/>
        <v>1.3577027302660334</v>
      </c>
    </row>
    <row r="97" spans="2:20">
      <c r="B97" s="60">
        <v>55</v>
      </c>
      <c r="C97" s="60">
        <v>3536.5</v>
      </c>
      <c r="D97" s="60">
        <v>3461.9</v>
      </c>
      <c r="E97" s="60">
        <v>3611.1</v>
      </c>
      <c r="F97" s="59">
        <v>1.3062830125955749</v>
      </c>
      <c r="G97" s="59">
        <v>1.2858140381372614</v>
      </c>
      <c r="H97" s="59">
        <v>1.3265276134919293</v>
      </c>
      <c r="J97">
        <f t="shared" si="12"/>
        <v>13536.5</v>
      </c>
      <c r="K97">
        <f t="shared" si="13"/>
        <v>13461.9</v>
      </c>
      <c r="L97">
        <f t="shared" si="14"/>
        <v>13611.1</v>
      </c>
      <c r="N97">
        <f t="shared" si="15"/>
        <v>3.6937169874044253E-4</v>
      </c>
      <c r="O97">
        <f t="shared" si="16"/>
        <v>3.7141859618627384E-4</v>
      </c>
      <c r="P97">
        <f t="shared" si="17"/>
        <v>3.6734723865080703E-4</v>
      </c>
      <c r="R97">
        <f t="shared" si="18"/>
        <v>1.3062830125955749</v>
      </c>
      <c r="S97">
        <f t="shared" si="19"/>
        <v>1.2858140381372614</v>
      </c>
      <c r="T97">
        <f t="shared" si="20"/>
        <v>1.3265276134919293</v>
      </c>
    </row>
    <row r="98" spans="2:20">
      <c r="B98" s="60">
        <v>56</v>
      </c>
      <c r="C98" s="60">
        <v>3425.4</v>
      </c>
      <c r="D98" s="60">
        <v>3352</v>
      </c>
      <c r="E98" s="60">
        <v>3498.7</v>
      </c>
      <c r="F98" s="59">
        <v>1.2757161797786285</v>
      </c>
      <c r="G98" s="59">
        <v>1.2552426602756142</v>
      </c>
      <c r="H98" s="59">
        <v>1.2959396089993849</v>
      </c>
      <c r="J98">
        <f t="shared" si="12"/>
        <v>13425.4</v>
      </c>
      <c r="K98">
        <f t="shared" si="13"/>
        <v>13352</v>
      </c>
      <c r="L98">
        <f t="shared" si="14"/>
        <v>13498.7</v>
      </c>
      <c r="N98">
        <f t="shared" si="15"/>
        <v>3.7242838202213713E-4</v>
      </c>
      <c r="O98">
        <f t="shared" si="16"/>
        <v>3.7447573397243858E-4</v>
      </c>
      <c r="P98">
        <f t="shared" si="17"/>
        <v>3.7040603910006145E-4</v>
      </c>
      <c r="R98">
        <f t="shared" si="18"/>
        <v>1.2757161797786285</v>
      </c>
      <c r="S98">
        <f t="shared" si="19"/>
        <v>1.2552426602756142</v>
      </c>
      <c r="T98">
        <f t="shared" si="20"/>
        <v>1.2959396089993849</v>
      </c>
    </row>
    <row r="99" spans="2:20">
      <c r="B99" s="60">
        <v>57</v>
      </c>
      <c r="C99" s="60">
        <v>3318.3</v>
      </c>
      <c r="D99" s="60">
        <v>3246.2</v>
      </c>
      <c r="E99" s="60">
        <v>3390.4</v>
      </c>
      <c r="F99" s="59">
        <v>1.2457671024079651</v>
      </c>
      <c r="G99" s="59">
        <v>1.2253325482025033</v>
      </c>
      <c r="H99" s="59">
        <v>1.2659815987573189</v>
      </c>
      <c r="J99">
        <f t="shared" si="12"/>
        <v>13318.3</v>
      </c>
      <c r="K99">
        <f t="shared" si="13"/>
        <v>13246.2</v>
      </c>
      <c r="L99">
        <f t="shared" si="14"/>
        <v>13390.4</v>
      </c>
      <c r="N99">
        <f t="shared" si="15"/>
        <v>3.754232897592035E-4</v>
      </c>
      <c r="O99">
        <f t="shared" si="16"/>
        <v>3.7746674517974963E-4</v>
      </c>
      <c r="P99">
        <f t="shared" si="17"/>
        <v>3.7340184012426815E-4</v>
      </c>
      <c r="R99">
        <f t="shared" si="18"/>
        <v>1.2457671024079651</v>
      </c>
      <c r="S99">
        <f t="shared" si="19"/>
        <v>1.2253325482025033</v>
      </c>
      <c r="T99">
        <f t="shared" si="20"/>
        <v>1.2659815987573189</v>
      </c>
    </row>
    <row r="100" spans="2:20">
      <c r="B100" s="60">
        <v>58</v>
      </c>
      <c r="C100" s="60">
        <v>3215.1</v>
      </c>
      <c r="D100" s="60">
        <v>3144.3</v>
      </c>
      <c r="E100" s="60">
        <v>3286</v>
      </c>
      <c r="F100" s="59">
        <v>1.2164493647418484</v>
      </c>
      <c r="G100" s="59">
        <v>1.1960697792959687</v>
      </c>
      <c r="H100" s="59">
        <v>1.2366400722565107</v>
      </c>
      <c r="J100">
        <f t="shared" si="12"/>
        <v>13215.1</v>
      </c>
      <c r="K100">
        <f t="shared" si="13"/>
        <v>13144.3</v>
      </c>
      <c r="L100">
        <f t="shared" si="14"/>
        <v>13286</v>
      </c>
      <c r="N100">
        <f t="shared" si="15"/>
        <v>3.7835506352581517E-4</v>
      </c>
      <c r="O100">
        <f t="shared" si="16"/>
        <v>3.8039302207040315E-4</v>
      </c>
      <c r="P100">
        <f t="shared" si="17"/>
        <v>3.7633599277434894E-4</v>
      </c>
      <c r="R100">
        <f t="shared" si="18"/>
        <v>1.2164493647418484</v>
      </c>
      <c r="S100">
        <f t="shared" si="19"/>
        <v>1.1960697792959687</v>
      </c>
      <c r="T100">
        <f t="shared" si="20"/>
        <v>1.2366400722565107</v>
      </c>
    </row>
    <row r="101" spans="2:20">
      <c r="B101" s="60">
        <v>59</v>
      </c>
      <c r="C101" s="60">
        <v>3115.7</v>
      </c>
      <c r="D101" s="60">
        <v>3046</v>
      </c>
      <c r="E101" s="60">
        <v>3185.3</v>
      </c>
      <c r="F101" s="59">
        <v>1.1877749567312457</v>
      </c>
      <c r="G101" s="59">
        <v>1.1674076345239921</v>
      </c>
      <c r="H101" s="59">
        <v>1.2078981896505958</v>
      </c>
      <c r="J101">
        <f t="shared" si="12"/>
        <v>13115.7</v>
      </c>
      <c r="K101">
        <f t="shared" si="13"/>
        <v>13046</v>
      </c>
      <c r="L101">
        <f t="shared" si="14"/>
        <v>13185.3</v>
      </c>
      <c r="N101">
        <f t="shared" si="15"/>
        <v>3.8122250432687542E-4</v>
      </c>
      <c r="O101">
        <f t="shared" si="16"/>
        <v>3.8325923654760079E-4</v>
      </c>
      <c r="P101">
        <f t="shared" si="17"/>
        <v>3.7921018103494045E-4</v>
      </c>
      <c r="R101">
        <f t="shared" si="18"/>
        <v>1.1877749567312457</v>
      </c>
      <c r="S101">
        <f t="shared" si="19"/>
        <v>1.1674076345239921</v>
      </c>
      <c r="T101">
        <f t="shared" si="20"/>
        <v>1.2078981896505958</v>
      </c>
    </row>
    <row r="102" spans="2:20">
      <c r="B102" s="60">
        <v>60</v>
      </c>
      <c r="C102" s="60">
        <v>3019.7</v>
      </c>
      <c r="D102" s="60">
        <v>2951.3</v>
      </c>
      <c r="E102" s="60">
        <v>3088.2</v>
      </c>
      <c r="F102" s="59">
        <v>1.159665737305775</v>
      </c>
      <c r="G102" s="59">
        <v>1.1393836912124653</v>
      </c>
      <c r="H102" s="59">
        <v>1.1797649791415168</v>
      </c>
      <c r="J102">
        <f t="shared" si="12"/>
        <v>13019.7</v>
      </c>
      <c r="K102">
        <f t="shared" si="13"/>
        <v>12951.3</v>
      </c>
      <c r="L102">
        <f t="shared" si="14"/>
        <v>13088.2</v>
      </c>
      <c r="N102">
        <f t="shared" si="15"/>
        <v>3.8403342626942247E-4</v>
      </c>
      <c r="O102">
        <f t="shared" si="16"/>
        <v>3.8606163087875352E-4</v>
      </c>
      <c r="P102">
        <f t="shared" si="17"/>
        <v>3.8202350208584832E-4</v>
      </c>
      <c r="R102">
        <f t="shared" si="18"/>
        <v>1.159665737305775</v>
      </c>
      <c r="S102">
        <f t="shared" si="19"/>
        <v>1.1393836912124653</v>
      </c>
      <c r="T102">
        <f t="shared" si="20"/>
        <v>1.1797649791415168</v>
      </c>
    </row>
    <row r="103" spans="2:20">
      <c r="B103" s="60">
        <v>61</v>
      </c>
      <c r="C103" s="60">
        <v>2927.2</v>
      </c>
      <c r="D103" s="60">
        <v>2860</v>
      </c>
      <c r="E103" s="60">
        <v>2994.5</v>
      </c>
      <c r="F103" s="59">
        <v>1.1321863976731232</v>
      </c>
      <c r="G103" s="59">
        <v>1.1119751166407466</v>
      </c>
      <c r="H103" s="59">
        <v>1.1522182461810766</v>
      </c>
      <c r="J103">
        <f t="shared" si="12"/>
        <v>12927.2</v>
      </c>
      <c r="K103">
        <f t="shared" si="13"/>
        <v>12860</v>
      </c>
      <c r="L103">
        <f t="shared" si="14"/>
        <v>12994.5</v>
      </c>
      <c r="N103">
        <f t="shared" si="15"/>
        <v>3.8678136023268764E-4</v>
      </c>
      <c r="O103">
        <f t="shared" si="16"/>
        <v>3.8880248833592535E-4</v>
      </c>
      <c r="P103">
        <f t="shared" si="17"/>
        <v>3.8477817538189234E-4</v>
      </c>
      <c r="R103">
        <f t="shared" si="18"/>
        <v>1.1321863976731232</v>
      </c>
      <c r="S103">
        <f t="shared" si="19"/>
        <v>1.1119751166407466</v>
      </c>
      <c r="T103">
        <f t="shared" si="20"/>
        <v>1.1522182461810766</v>
      </c>
    </row>
    <row r="104" spans="2:20">
      <c r="B104" s="60">
        <v>62</v>
      </c>
      <c r="C104" s="60">
        <v>2838</v>
      </c>
      <c r="D104" s="60">
        <v>2771.9</v>
      </c>
      <c r="E104" s="60">
        <v>2904.1</v>
      </c>
      <c r="F104" s="59">
        <v>1.1053123539492131</v>
      </c>
      <c r="G104" s="59">
        <v>1.0851556933580753</v>
      </c>
      <c r="H104" s="59">
        <v>1.1252625134647127</v>
      </c>
      <c r="J104">
        <f t="shared" si="12"/>
        <v>12838</v>
      </c>
      <c r="K104">
        <f t="shared" si="13"/>
        <v>12771.9</v>
      </c>
      <c r="L104">
        <f t="shared" si="14"/>
        <v>12904.1</v>
      </c>
      <c r="N104">
        <f t="shared" si="15"/>
        <v>3.8946876460507865E-4</v>
      </c>
      <c r="O104">
        <f t="shared" si="16"/>
        <v>3.9148443066419251E-4</v>
      </c>
      <c r="P104">
        <f t="shared" si="17"/>
        <v>3.8747374865352871E-4</v>
      </c>
      <c r="R104">
        <f t="shared" si="18"/>
        <v>1.1053123539492131</v>
      </c>
      <c r="S104">
        <f t="shared" si="19"/>
        <v>1.0851556933580753</v>
      </c>
      <c r="T104">
        <f t="shared" si="20"/>
        <v>1.1252625134647127</v>
      </c>
    </row>
    <row r="105" spans="2:20">
      <c r="B105" s="60">
        <v>63</v>
      </c>
      <c r="C105" s="60">
        <v>2752</v>
      </c>
      <c r="D105" s="60">
        <v>2687</v>
      </c>
      <c r="E105" s="60">
        <v>2816.9</v>
      </c>
      <c r="F105" s="59">
        <v>1.0790464240903388</v>
      </c>
      <c r="G105" s="59">
        <v>1.0589579884921574</v>
      </c>
      <c r="H105" s="59">
        <v>1.0989006702088651</v>
      </c>
      <c r="J105">
        <f t="shared" si="12"/>
        <v>12752</v>
      </c>
      <c r="K105">
        <f t="shared" si="13"/>
        <v>12687</v>
      </c>
      <c r="L105">
        <f t="shared" si="14"/>
        <v>12816.9</v>
      </c>
      <c r="N105">
        <f t="shared" si="15"/>
        <v>3.9209535759096613E-4</v>
      </c>
      <c r="O105">
        <f t="shared" si="16"/>
        <v>3.9410420115078428E-4</v>
      </c>
      <c r="P105">
        <f t="shared" si="17"/>
        <v>3.9010993297911354E-4</v>
      </c>
      <c r="R105">
        <f t="shared" si="18"/>
        <v>1.0790464240903388</v>
      </c>
      <c r="S105">
        <f t="shared" si="19"/>
        <v>1.0589579884921574</v>
      </c>
      <c r="T105">
        <f t="shared" si="20"/>
        <v>1.0989006702088651</v>
      </c>
    </row>
    <row r="106" spans="2:20">
      <c r="B106" s="60">
        <v>64</v>
      </c>
      <c r="C106" s="60">
        <v>2668.9</v>
      </c>
      <c r="D106" s="60">
        <v>2605.1</v>
      </c>
      <c r="E106" s="60">
        <v>2732.7</v>
      </c>
      <c r="F106" s="59">
        <v>1.0533274396356431</v>
      </c>
      <c r="G106" s="59">
        <v>1.0333515799160657</v>
      </c>
      <c r="H106" s="59">
        <v>1.0731031124584729</v>
      </c>
      <c r="J106">
        <f t="shared" si="12"/>
        <v>12668.9</v>
      </c>
      <c r="K106">
        <f t="shared" si="13"/>
        <v>12605.1</v>
      </c>
      <c r="L106">
        <f t="shared" si="14"/>
        <v>12732.7</v>
      </c>
      <c r="N106">
        <f t="shared" si="15"/>
        <v>3.9466725603643567E-4</v>
      </c>
      <c r="O106">
        <f t="shared" si="16"/>
        <v>3.9666484200839342E-4</v>
      </c>
      <c r="P106">
        <f t="shared" si="17"/>
        <v>3.9268968875415266E-4</v>
      </c>
      <c r="R106">
        <f t="shared" si="18"/>
        <v>1.0533274396356431</v>
      </c>
      <c r="S106">
        <f t="shared" si="19"/>
        <v>1.0333515799160657</v>
      </c>
      <c r="T106">
        <f t="shared" si="20"/>
        <v>1.0731031124584729</v>
      </c>
    </row>
    <row r="107" spans="2:20">
      <c r="B107" s="60">
        <v>65</v>
      </c>
      <c r="C107" s="60">
        <v>2588.8000000000002</v>
      </c>
      <c r="D107" s="60">
        <v>2526.1</v>
      </c>
      <c r="E107" s="60">
        <v>2651.4</v>
      </c>
      <c r="F107" s="59">
        <v>1.0282155566853077</v>
      </c>
      <c r="G107" s="59">
        <v>1.0083345973607107</v>
      </c>
      <c r="H107" s="59">
        <v>1.0478682201179317</v>
      </c>
      <c r="J107">
        <f t="shared" si="12"/>
        <v>12588.8</v>
      </c>
      <c r="K107">
        <f t="shared" si="13"/>
        <v>12526.1</v>
      </c>
      <c r="L107">
        <f t="shared" si="14"/>
        <v>12651.4</v>
      </c>
      <c r="N107">
        <f t="shared" si="15"/>
        <v>3.9717844433146928E-4</v>
      </c>
      <c r="O107">
        <f t="shared" si="16"/>
        <v>3.9916654026392892E-4</v>
      </c>
      <c r="P107">
        <f t="shared" si="17"/>
        <v>3.9521317798820685E-4</v>
      </c>
      <c r="R107">
        <f t="shared" si="18"/>
        <v>1.0282155566853077</v>
      </c>
      <c r="S107">
        <f t="shared" si="19"/>
        <v>1.0083345973607107</v>
      </c>
      <c r="T107">
        <f t="shared" si="20"/>
        <v>1.0478682201179317</v>
      </c>
    </row>
    <row r="108" spans="2:20">
      <c r="B108" s="60">
        <v>66</v>
      </c>
      <c r="C108" s="60">
        <v>2511.4</v>
      </c>
      <c r="D108" s="60">
        <v>2449.9</v>
      </c>
      <c r="E108" s="60">
        <v>2573</v>
      </c>
      <c r="F108" s="59">
        <v>1.0036446760554376</v>
      </c>
      <c r="G108" s="59">
        <v>0.98390348516855564</v>
      </c>
      <c r="H108" s="59">
        <v>1.0232243696810626</v>
      </c>
      <c r="J108">
        <f t="shared" si="12"/>
        <v>12511.4</v>
      </c>
      <c r="K108">
        <f t="shared" si="13"/>
        <v>12449.9</v>
      </c>
      <c r="L108">
        <f t="shared" si="14"/>
        <v>12573</v>
      </c>
      <c r="N108">
        <f t="shared" si="15"/>
        <v>3.9963553239445628E-4</v>
      </c>
      <c r="O108">
        <f t="shared" si="16"/>
        <v>4.0160965148314443E-4</v>
      </c>
      <c r="P108">
        <f t="shared" si="17"/>
        <v>3.9767756303189377E-4</v>
      </c>
      <c r="R108">
        <f t="shared" si="18"/>
        <v>1.0036446760554376</v>
      </c>
      <c r="S108">
        <f t="shared" si="19"/>
        <v>0.98390348516855564</v>
      </c>
      <c r="T108">
        <f t="shared" si="20"/>
        <v>1.0232243696810626</v>
      </c>
    </row>
    <row r="109" spans="2:20">
      <c r="B109" s="60">
        <v>67</v>
      </c>
      <c r="C109" s="60">
        <v>2436.8000000000002</v>
      </c>
      <c r="D109" s="60">
        <v>2376.3000000000002</v>
      </c>
      <c r="E109" s="60">
        <v>2497.1999999999998</v>
      </c>
      <c r="F109" s="59">
        <v>0.97967322783995892</v>
      </c>
      <c r="G109" s="59">
        <v>0.96002036149737813</v>
      </c>
      <c r="H109" s="59">
        <v>0.9991037992510321</v>
      </c>
      <c r="J109">
        <f t="shared" si="12"/>
        <v>12436.8</v>
      </c>
      <c r="K109">
        <f t="shared" si="13"/>
        <v>12376.3</v>
      </c>
      <c r="L109">
        <f t="shared" si="14"/>
        <v>12497.2</v>
      </c>
      <c r="N109">
        <f t="shared" si="15"/>
        <v>4.0203267721600412E-4</v>
      </c>
      <c r="O109">
        <f t="shared" si="16"/>
        <v>4.0399796385026221E-4</v>
      </c>
      <c r="P109">
        <f t="shared" si="17"/>
        <v>4.0008962007489677E-4</v>
      </c>
      <c r="R109">
        <f t="shared" si="18"/>
        <v>0.97967322783995892</v>
      </c>
      <c r="S109">
        <f t="shared" si="19"/>
        <v>0.96002036149737813</v>
      </c>
      <c r="T109">
        <f t="shared" si="20"/>
        <v>0.9991037992510321</v>
      </c>
    </row>
    <row r="110" spans="2:20">
      <c r="B110" s="60">
        <v>68</v>
      </c>
      <c r="C110" s="60">
        <v>2364.6999999999998</v>
      </c>
      <c r="D110" s="60">
        <v>2305.3000000000002</v>
      </c>
      <c r="E110" s="60">
        <v>2424</v>
      </c>
      <c r="F110" s="59">
        <v>0.95623023607527868</v>
      </c>
      <c r="G110" s="59">
        <v>0.93671019804474509</v>
      </c>
      <c r="H110" s="59">
        <v>0.97553122987765606</v>
      </c>
      <c r="J110">
        <f t="shared" si="12"/>
        <v>12364.7</v>
      </c>
      <c r="K110">
        <f t="shared" si="13"/>
        <v>12305.3</v>
      </c>
      <c r="L110">
        <f t="shared" si="14"/>
        <v>12424</v>
      </c>
      <c r="N110">
        <f t="shared" si="15"/>
        <v>4.043769763924721E-4</v>
      </c>
      <c r="O110">
        <f t="shared" si="16"/>
        <v>4.0632898019552551E-4</v>
      </c>
      <c r="P110">
        <f t="shared" si="17"/>
        <v>4.0244687701223436E-4</v>
      </c>
      <c r="R110">
        <f t="shared" si="18"/>
        <v>0.95623023607527868</v>
      </c>
      <c r="S110">
        <f t="shared" si="19"/>
        <v>0.93671019804474509</v>
      </c>
      <c r="T110">
        <f t="shared" si="20"/>
        <v>0.97553122987765606</v>
      </c>
    </row>
    <row r="111" spans="2:20">
      <c r="B111" s="60">
        <v>69</v>
      </c>
      <c r="C111" s="60">
        <v>2295.1</v>
      </c>
      <c r="D111" s="60">
        <v>2236.8000000000002</v>
      </c>
      <c r="E111" s="60">
        <v>2353.4</v>
      </c>
      <c r="F111" s="59">
        <v>0.93333929776902991</v>
      </c>
      <c r="G111" s="59">
        <v>0.91396443514644365</v>
      </c>
      <c r="H111" s="59">
        <v>0.95253128693315214</v>
      </c>
      <c r="J111">
        <f t="shared" si="12"/>
        <v>12295.1</v>
      </c>
      <c r="K111">
        <f t="shared" si="13"/>
        <v>12236.8</v>
      </c>
      <c r="L111">
        <f t="shared" si="14"/>
        <v>12353.4</v>
      </c>
      <c r="N111">
        <f t="shared" si="15"/>
        <v>4.06666070223097E-4</v>
      </c>
      <c r="O111">
        <f t="shared" si="16"/>
        <v>4.0860355648535568E-4</v>
      </c>
      <c r="P111">
        <f t="shared" si="17"/>
        <v>4.0474687130668483E-4</v>
      </c>
      <c r="R111">
        <f t="shared" si="18"/>
        <v>0.93333929776902991</v>
      </c>
      <c r="S111">
        <f t="shared" si="19"/>
        <v>0.91396443514644365</v>
      </c>
      <c r="T111">
        <f t="shared" si="20"/>
        <v>0.95253128693315214</v>
      </c>
    </row>
    <row r="112" spans="2:20">
      <c r="B112" s="60">
        <v>70</v>
      </c>
      <c r="C112" s="60">
        <v>2227.8000000000002</v>
      </c>
      <c r="D112" s="60">
        <v>2170.6</v>
      </c>
      <c r="E112" s="60">
        <v>2285.1</v>
      </c>
      <c r="F112" s="59">
        <v>0.91095699962380816</v>
      </c>
      <c r="G112" s="59">
        <v>0.89173910900037789</v>
      </c>
      <c r="H112" s="59">
        <v>0.93002905959251447</v>
      </c>
      <c r="J112">
        <f t="shared" si="12"/>
        <v>12227.8</v>
      </c>
      <c r="K112">
        <f t="shared" si="13"/>
        <v>12170.6</v>
      </c>
      <c r="L112">
        <f t="shared" si="14"/>
        <v>12285.1</v>
      </c>
      <c r="N112">
        <f t="shared" si="15"/>
        <v>4.0890430003761923E-4</v>
      </c>
      <c r="O112">
        <f t="shared" si="16"/>
        <v>4.108260890999622E-4</v>
      </c>
      <c r="P112">
        <f t="shared" si="17"/>
        <v>4.0699709404074853E-4</v>
      </c>
      <c r="R112">
        <f t="shared" si="18"/>
        <v>0.91095699962380816</v>
      </c>
      <c r="S112">
        <f t="shared" si="19"/>
        <v>0.89173910900037789</v>
      </c>
      <c r="T112">
        <f t="shared" si="20"/>
        <v>0.93002905959251447</v>
      </c>
    </row>
    <row r="113" spans="2:20">
      <c r="B113" s="60">
        <v>71</v>
      </c>
      <c r="C113" s="60">
        <v>2162.9</v>
      </c>
      <c r="D113" s="60">
        <v>2106.6999999999998</v>
      </c>
      <c r="E113" s="60">
        <v>2219.1</v>
      </c>
      <c r="F113" s="59">
        <v>0.88913828116649818</v>
      </c>
      <c r="G113" s="59">
        <v>0.87005542385621182</v>
      </c>
      <c r="H113" s="59">
        <v>0.90804560073982521</v>
      </c>
      <c r="J113">
        <f t="shared" si="12"/>
        <v>12162.9</v>
      </c>
      <c r="K113">
        <f t="shared" si="13"/>
        <v>12106.7</v>
      </c>
      <c r="L113">
        <f t="shared" si="14"/>
        <v>12219.1</v>
      </c>
      <c r="N113">
        <f t="shared" si="15"/>
        <v>4.1108617188335018E-4</v>
      </c>
      <c r="O113">
        <f t="shared" si="16"/>
        <v>4.1299445761437881E-4</v>
      </c>
      <c r="P113">
        <f t="shared" si="17"/>
        <v>4.0919543992601744E-4</v>
      </c>
      <c r="R113">
        <f t="shared" si="18"/>
        <v>0.88913828116649818</v>
      </c>
      <c r="S113">
        <f t="shared" si="19"/>
        <v>0.87005542385621182</v>
      </c>
      <c r="T113">
        <f t="shared" si="20"/>
        <v>0.90804560073982521</v>
      </c>
    </row>
    <row r="114" spans="2:20">
      <c r="B114" s="60">
        <v>72</v>
      </c>
      <c r="C114" s="60">
        <v>2100.1</v>
      </c>
      <c r="D114" s="60">
        <v>2044.9</v>
      </c>
      <c r="E114" s="60">
        <v>2155.3000000000002</v>
      </c>
      <c r="F114" s="59">
        <v>0.86780274543185587</v>
      </c>
      <c r="G114" s="59">
        <v>0.84886549493976715</v>
      </c>
      <c r="H114" s="59">
        <v>0.8865679991444062</v>
      </c>
      <c r="J114">
        <f t="shared" si="12"/>
        <v>12100.1</v>
      </c>
      <c r="K114">
        <f t="shared" si="13"/>
        <v>12044.9</v>
      </c>
      <c r="L114">
        <f t="shared" si="14"/>
        <v>12155.3</v>
      </c>
      <c r="N114">
        <f t="shared" si="15"/>
        <v>4.132197254568144E-4</v>
      </c>
      <c r="O114">
        <f t="shared" si="16"/>
        <v>4.1511345050602332E-4</v>
      </c>
      <c r="P114">
        <f t="shared" si="17"/>
        <v>4.1134320008555939E-4</v>
      </c>
      <c r="R114">
        <f t="shared" si="18"/>
        <v>0.86780274543185587</v>
      </c>
      <c r="S114">
        <f t="shared" si="19"/>
        <v>0.84886549493976715</v>
      </c>
      <c r="T114">
        <f t="shared" si="20"/>
        <v>0.8865679991444062</v>
      </c>
    </row>
    <row r="115" spans="2:20">
      <c r="B115" s="60">
        <v>73</v>
      </c>
      <c r="C115" s="60">
        <v>2039.5</v>
      </c>
      <c r="D115" s="60">
        <v>1985.3</v>
      </c>
      <c r="E115" s="60">
        <v>2093.6999999999998</v>
      </c>
      <c r="F115" s="59">
        <v>0.84700361310685657</v>
      </c>
      <c r="G115" s="59">
        <v>0.82822290639366558</v>
      </c>
      <c r="H115" s="59">
        <v>0.86561598187486033</v>
      </c>
      <c r="J115">
        <f t="shared" si="12"/>
        <v>12039.5</v>
      </c>
      <c r="K115">
        <f t="shared" si="13"/>
        <v>11985.3</v>
      </c>
      <c r="L115">
        <f t="shared" si="14"/>
        <v>12093.7</v>
      </c>
      <c r="N115">
        <f t="shared" si="15"/>
        <v>4.1529963868931432E-4</v>
      </c>
      <c r="O115">
        <f t="shared" si="16"/>
        <v>4.1717770936063346E-4</v>
      </c>
      <c r="P115">
        <f t="shared" si="17"/>
        <v>4.1343840181251395E-4</v>
      </c>
      <c r="R115">
        <f t="shared" si="18"/>
        <v>0.84700361310685657</v>
      </c>
      <c r="S115">
        <f t="shared" si="19"/>
        <v>0.82822290639366558</v>
      </c>
      <c r="T115">
        <f t="shared" si="20"/>
        <v>0.86561598187486033</v>
      </c>
    </row>
    <row r="116" spans="2:20">
      <c r="B116" s="60">
        <v>74</v>
      </c>
      <c r="C116" s="60">
        <v>1980.9</v>
      </c>
      <c r="D116" s="60">
        <v>1927.7</v>
      </c>
      <c r="E116" s="60">
        <v>2034.1</v>
      </c>
      <c r="F116" s="59">
        <v>0.8266908162158102</v>
      </c>
      <c r="G116" s="59">
        <v>0.80807699724171456</v>
      </c>
      <c r="H116" s="59">
        <v>0.84514006032856626</v>
      </c>
      <c r="J116">
        <f t="shared" si="12"/>
        <v>11980.9</v>
      </c>
      <c r="K116">
        <f t="shared" si="13"/>
        <v>11927.7</v>
      </c>
      <c r="L116">
        <f t="shared" si="14"/>
        <v>12034.1</v>
      </c>
      <c r="N116">
        <f t="shared" si="15"/>
        <v>4.1733091837841898E-4</v>
      </c>
      <c r="O116">
        <f t="shared" si="16"/>
        <v>4.1919230027582849E-4</v>
      </c>
      <c r="P116">
        <f t="shared" si="17"/>
        <v>4.1548599396714334E-4</v>
      </c>
      <c r="R116">
        <f t="shared" si="18"/>
        <v>0.8266908162158102</v>
      </c>
      <c r="S116">
        <f t="shared" si="19"/>
        <v>0.80807699724171456</v>
      </c>
      <c r="T116">
        <f t="shared" si="20"/>
        <v>0.84514006032856626</v>
      </c>
    </row>
    <row r="117" spans="2:20">
      <c r="B117" s="60">
        <v>75</v>
      </c>
      <c r="C117" s="60">
        <v>1924.3</v>
      </c>
      <c r="D117" s="60">
        <v>1872.1</v>
      </c>
      <c r="E117" s="60">
        <v>1976.5</v>
      </c>
      <c r="F117" s="59">
        <v>0.80688174567899174</v>
      </c>
      <c r="G117" s="59">
        <v>0.78844517819088444</v>
      </c>
      <c r="H117" s="59">
        <v>0.82515760030058871</v>
      </c>
      <c r="J117">
        <f t="shared" si="12"/>
        <v>11924.3</v>
      </c>
      <c r="K117">
        <f t="shared" si="13"/>
        <v>11872.1</v>
      </c>
      <c r="L117">
        <f t="shared" si="14"/>
        <v>11976.5</v>
      </c>
      <c r="N117">
        <f t="shared" si="15"/>
        <v>4.1931182543210088E-4</v>
      </c>
      <c r="O117">
        <f t="shared" si="16"/>
        <v>4.2115548218091156E-4</v>
      </c>
      <c r="P117">
        <f t="shared" si="17"/>
        <v>4.1748423996994114E-4</v>
      </c>
      <c r="R117">
        <f t="shared" si="18"/>
        <v>0.80688174567899174</v>
      </c>
      <c r="S117">
        <f t="shared" si="19"/>
        <v>0.78844517819088444</v>
      </c>
      <c r="T117">
        <f t="shared" si="20"/>
        <v>0.82515760030058871</v>
      </c>
    </row>
    <row r="118" spans="2:20">
      <c r="B118" s="60">
        <v>76</v>
      </c>
      <c r="C118" s="60">
        <v>1869.6</v>
      </c>
      <c r="D118" s="60">
        <v>1818.3</v>
      </c>
      <c r="E118" s="60">
        <v>1920.8</v>
      </c>
      <c r="F118" s="59">
        <v>0.78755813169778255</v>
      </c>
      <c r="G118" s="59">
        <v>0.76927307650000432</v>
      </c>
      <c r="H118" s="59">
        <v>0.80565062747466609</v>
      </c>
      <c r="J118">
        <f t="shared" si="12"/>
        <v>11869.6</v>
      </c>
      <c r="K118">
        <f t="shared" si="13"/>
        <v>11818.3</v>
      </c>
      <c r="L118">
        <f t="shared" si="14"/>
        <v>11920.8</v>
      </c>
      <c r="N118">
        <f t="shared" si="15"/>
        <v>4.2124418683022174E-4</v>
      </c>
      <c r="O118">
        <f t="shared" si="16"/>
        <v>4.2307269234999963E-4</v>
      </c>
      <c r="P118">
        <f t="shared" si="17"/>
        <v>4.1943493725253339E-4</v>
      </c>
      <c r="R118">
        <f t="shared" si="18"/>
        <v>0.78755813169778255</v>
      </c>
      <c r="S118">
        <f t="shared" si="19"/>
        <v>0.76927307650000432</v>
      </c>
      <c r="T118">
        <f t="shared" si="20"/>
        <v>0.80565062747466609</v>
      </c>
    </row>
    <row r="119" spans="2:20">
      <c r="B119" s="60">
        <v>77</v>
      </c>
      <c r="C119" s="60">
        <v>1816.6</v>
      </c>
      <c r="D119" s="60">
        <v>1766.3</v>
      </c>
      <c r="E119" s="60">
        <v>1867</v>
      </c>
      <c r="F119" s="59">
        <v>0.76866442123791945</v>
      </c>
      <c r="G119" s="59">
        <v>0.75057579697950938</v>
      </c>
      <c r="H119" s="59">
        <v>0.78663520687621136</v>
      </c>
      <c r="J119">
        <f t="shared" si="12"/>
        <v>11816.6</v>
      </c>
      <c r="K119">
        <f t="shared" si="13"/>
        <v>11766.3</v>
      </c>
      <c r="L119">
        <f t="shared" si="14"/>
        <v>11867</v>
      </c>
      <c r="N119">
        <f t="shared" si="15"/>
        <v>4.2313355787620803E-4</v>
      </c>
      <c r="O119">
        <f t="shared" si="16"/>
        <v>4.2494242030204912E-4</v>
      </c>
      <c r="P119">
        <f t="shared" si="17"/>
        <v>4.2133647931237887E-4</v>
      </c>
      <c r="R119">
        <f t="shared" si="18"/>
        <v>0.76866442123791945</v>
      </c>
      <c r="S119">
        <f t="shared" si="19"/>
        <v>0.75057579697950938</v>
      </c>
      <c r="T119">
        <f t="shared" si="20"/>
        <v>0.78663520687621136</v>
      </c>
    </row>
    <row r="120" spans="2:20">
      <c r="B120" s="60">
        <v>78</v>
      </c>
      <c r="C120" s="60">
        <v>1765.5</v>
      </c>
      <c r="D120" s="60">
        <v>1716</v>
      </c>
      <c r="E120" s="60">
        <v>1814.9</v>
      </c>
      <c r="F120" s="59">
        <v>0.7502868556372444</v>
      </c>
      <c r="G120" s="59">
        <v>0.73233185387504274</v>
      </c>
      <c r="H120" s="59">
        <v>0.768055590821759</v>
      </c>
      <c r="J120">
        <f t="shared" si="12"/>
        <v>11765.5</v>
      </c>
      <c r="K120">
        <f t="shared" si="13"/>
        <v>11716</v>
      </c>
      <c r="L120">
        <f t="shared" si="14"/>
        <v>11814.9</v>
      </c>
      <c r="N120">
        <f t="shared" si="15"/>
        <v>4.2497131443627553E-4</v>
      </c>
      <c r="O120">
        <f t="shared" si="16"/>
        <v>4.2676681461249576E-4</v>
      </c>
      <c r="P120">
        <f t="shared" si="17"/>
        <v>4.2319444091782412E-4</v>
      </c>
      <c r="R120">
        <f t="shared" si="18"/>
        <v>0.7502868556372444</v>
      </c>
      <c r="S120">
        <f t="shared" si="19"/>
        <v>0.73233185387504274</v>
      </c>
      <c r="T120">
        <f t="shared" si="20"/>
        <v>0.768055590821759</v>
      </c>
    </row>
    <row r="121" spans="2:20">
      <c r="B121" s="60">
        <v>79</v>
      </c>
      <c r="C121" s="60">
        <v>1716</v>
      </c>
      <c r="D121" s="60">
        <v>1667.4</v>
      </c>
      <c r="E121" s="60">
        <v>1764.5</v>
      </c>
      <c r="F121" s="59">
        <v>0.73233185387504274</v>
      </c>
      <c r="G121" s="59">
        <v>0.71455508510893606</v>
      </c>
      <c r="H121" s="59">
        <v>0.74992562369841476</v>
      </c>
      <c r="J121">
        <f t="shared" si="12"/>
        <v>11716</v>
      </c>
      <c r="K121">
        <f t="shared" si="13"/>
        <v>11667.4</v>
      </c>
      <c r="L121">
        <f t="shared" si="14"/>
        <v>11764.5</v>
      </c>
      <c r="N121">
        <f t="shared" si="15"/>
        <v>4.2676681461249576E-4</v>
      </c>
      <c r="O121">
        <f t="shared" si="16"/>
        <v>4.2854449148910641E-4</v>
      </c>
      <c r="P121">
        <f t="shared" si="17"/>
        <v>4.2500743763015854E-4</v>
      </c>
      <c r="R121">
        <f t="shared" si="18"/>
        <v>0.73233185387504274</v>
      </c>
      <c r="S121">
        <f t="shared" si="19"/>
        <v>0.71455508510893606</v>
      </c>
      <c r="T121">
        <f t="shared" si="20"/>
        <v>0.74992562369841476</v>
      </c>
    </row>
    <row r="122" spans="2:20">
      <c r="B122" s="60">
        <v>80</v>
      </c>
      <c r="C122" s="60">
        <v>1668.1</v>
      </c>
      <c r="D122" s="60">
        <v>1620.5</v>
      </c>
      <c r="E122" s="60">
        <v>1715.7</v>
      </c>
      <c r="F122" s="59">
        <v>0.71481218021785886</v>
      </c>
      <c r="G122" s="59">
        <v>0.69725915408114969</v>
      </c>
      <c r="H122" s="59">
        <v>0.73222257312836625</v>
      </c>
      <c r="J122">
        <f t="shared" si="12"/>
        <v>11668.1</v>
      </c>
      <c r="K122">
        <f t="shared" si="13"/>
        <v>11620.5</v>
      </c>
      <c r="L122">
        <f t="shared" si="14"/>
        <v>11715.7</v>
      </c>
      <c r="N122">
        <f t="shared" si="15"/>
        <v>4.2851878197821408E-4</v>
      </c>
      <c r="O122">
        <f t="shared" si="16"/>
        <v>4.30274084591885E-4</v>
      </c>
      <c r="P122">
        <f t="shared" si="17"/>
        <v>4.2677774268716338E-4</v>
      </c>
      <c r="R122">
        <f t="shared" si="18"/>
        <v>0.71481218021785886</v>
      </c>
      <c r="S122">
        <f t="shared" si="19"/>
        <v>0.69725915408114969</v>
      </c>
      <c r="T122">
        <f t="shared" si="20"/>
        <v>0.73222257312836625</v>
      </c>
    </row>
    <row r="123" spans="2:20">
      <c r="B123" s="60">
        <v>81</v>
      </c>
      <c r="C123" s="60">
        <v>1621.8</v>
      </c>
      <c r="D123" s="60">
        <v>1575</v>
      </c>
      <c r="E123" s="60">
        <v>1668.5</v>
      </c>
      <c r="F123" s="59">
        <v>0.69774045328606582</v>
      </c>
      <c r="G123" s="59">
        <v>0.68034557235421167</v>
      </c>
      <c r="H123" s="59">
        <v>0.71495907785919355</v>
      </c>
      <c r="J123">
        <f t="shared" si="12"/>
        <v>11621.8</v>
      </c>
      <c r="K123">
        <f t="shared" si="13"/>
        <v>11575</v>
      </c>
      <c r="L123">
        <f t="shared" si="14"/>
        <v>11668.5</v>
      </c>
      <c r="N123">
        <f t="shared" si="15"/>
        <v>4.3022595467139343E-4</v>
      </c>
      <c r="O123">
        <f t="shared" si="16"/>
        <v>4.3196544276457883E-4</v>
      </c>
      <c r="P123">
        <f t="shared" si="17"/>
        <v>4.2850409221408063E-4</v>
      </c>
      <c r="R123">
        <f t="shared" si="18"/>
        <v>0.69774045328606582</v>
      </c>
      <c r="S123">
        <f t="shared" si="19"/>
        <v>0.68034557235421167</v>
      </c>
      <c r="T123">
        <f t="shared" si="20"/>
        <v>0.71495907785919355</v>
      </c>
    </row>
    <row r="124" spans="2:20">
      <c r="B124" s="60">
        <v>82</v>
      </c>
      <c r="C124" s="60">
        <v>1576.9</v>
      </c>
      <c r="D124" s="60">
        <v>1531.1</v>
      </c>
      <c r="E124" s="60">
        <v>1622.8</v>
      </c>
      <c r="F124" s="59">
        <v>0.68105451372992776</v>
      </c>
      <c r="G124" s="59">
        <v>0.66390023501660722</v>
      </c>
      <c r="H124" s="59">
        <v>0.69811061017999099</v>
      </c>
      <c r="J124">
        <f t="shared" si="12"/>
        <v>11576.9</v>
      </c>
      <c r="K124">
        <f t="shared" si="13"/>
        <v>11531.1</v>
      </c>
      <c r="L124">
        <f t="shared" si="14"/>
        <v>11622.8</v>
      </c>
      <c r="N124">
        <f t="shared" si="15"/>
        <v>4.3189454862700726E-4</v>
      </c>
      <c r="O124">
        <f t="shared" si="16"/>
        <v>4.3360997649833928E-4</v>
      </c>
      <c r="P124">
        <f t="shared" si="17"/>
        <v>4.301889389820009E-4</v>
      </c>
      <c r="R124">
        <f t="shared" si="18"/>
        <v>0.68105451372992776</v>
      </c>
      <c r="S124">
        <f t="shared" si="19"/>
        <v>0.66390023501660722</v>
      </c>
      <c r="T124">
        <f t="shared" si="20"/>
        <v>0.69811061017999099</v>
      </c>
    </row>
    <row r="125" spans="2:20">
      <c r="B125" s="60">
        <v>83</v>
      </c>
      <c r="C125" s="60">
        <v>1533.6</v>
      </c>
      <c r="D125" s="60">
        <v>1488.5</v>
      </c>
      <c r="E125" s="60">
        <v>1578.6</v>
      </c>
      <c r="F125" s="59">
        <v>0.66484011930359987</v>
      </c>
      <c r="G125" s="59">
        <v>0.64782173477825644</v>
      </c>
      <c r="H125" s="59">
        <v>0.68168863247715605</v>
      </c>
      <c r="J125">
        <f t="shared" si="12"/>
        <v>11533.6</v>
      </c>
      <c r="K125">
        <f t="shared" si="13"/>
        <v>11488.5</v>
      </c>
      <c r="L125">
        <f t="shared" si="14"/>
        <v>11578.6</v>
      </c>
      <c r="N125">
        <f t="shared" si="15"/>
        <v>4.3351598806963998E-4</v>
      </c>
      <c r="O125">
        <f t="shared" si="16"/>
        <v>4.3521782652217433E-4</v>
      </c>
      <c r="P125">
        <f t="shared" si="17"/>
        <v>4.3183113675228439E-4</v>
      </c>
      <c r="R125">
        <f t="shared" si="18"/>
        <v>0.66484011930359987</v>
      </c>
      <c r="S125">
        <f t="shared" si="19"/>
        <v>0.64782173477825644</v>
      </c>
      <c r="T125">
        <f t="shared" si="20"/>
        <v>0.68168863247715605</v>
      </c>
    </row>
    <row r="126" spans="2:20">
      <c r="B126" s="60">
        <v>84</v>
      </c>
      <c r="C126" s="60">
        <v>1491.6</v>
      </c>
      <c r="D126" s="60">
        <v>1447.4</v>
      </c>
      <c r="E126" s="60">
        <v>1535.8</v>
      </c>
      <c r="F126" s="59">
        <v>0.64899578822792292</v>
      </c>
      <c r="G126" s="59">
        <v>0.63219595716057797</v>
      </c>
      <c r="H126" s="59">
        <v>0.66566688049376732</v>
      </c>
      <c r="J126">
        <f t="shared" si="12"/>
        <v>11491.6</v>
      </c>
      <c r="K126">
        <f t="shared" si="13"/>
        <v>11447.4</v>
      </c>
      <c r="L126">
        <f t="shared" si="14"/>
        <v>11535.8</v>
      </c>
      <c r="N126">
        <f t="shared" si="15"/>
        <v>4.351004211772077E-4</v>
      </c>
      <c r="O126">
        <f t="shared" si="16"/>
        <v>4.3678040428394221E-4</v>
      </c>
      <c r="P126">
        <f t="shared" si="17"/>
        <v>4.3343331195062331E-4</v>
      </c>
      <c r="R126">
        <f t="shared" si="18"/>
        <v>0.64899578822792292</v>
      </c>
      <c r="S126">
        <f t="shared" si="19"/>
        <v>0.63219595716057797</v>
      </c>
      <c r="T126">
        <f t="shared" si="20"/>
        <v>0.66566688049376732</v>
      </c>
    </row>
    <row r="127" spans="2:20">
      <c r="B127" s="60">
        <v>85</v>
      </c>
      <c r="C127" s="60">
        <v>1451</v>
      </c>
      <c r="D127" s="60">
        <v>1407.6</v>
      </c>
      <c r="E127" s="60">
        <v>1494.4</v>
      </c>
      <c r="F127" s="59">
        <v>0.63356912060082082</v>
      </c>
      <c r="G127" s="59">
        <v>0.61695711630842587</v>
      </c>
      <c r="H127" s="59">
        <v>0.65005567928730523</v>
      </c>
      <c r="J127">
        <f t="shared" si="12"/>
        <v>11451</v>
      </c>
      <c r="K127">
        <f t="shared" si="13"/>
        <v>11407.6</v>
      </c>
      <c r="L127">
        <f t="shared" si="14"/>
        <v>11494.4</v>
      </c>
      <c r="N127">
        <f t="shared" si="15"/>
        <v>4.3664308793991789E-4</v>
      </c>
      <c r="O127">
        <f t="shared" si="16"/>
        <v>4.3830428836915737E-4</v>
      </c>
      <c r="P127">
        <f t="shared" si="17"/>
        <v>4.3499443207126951E-4</v>
      </c>
      <c r="R127">
        <f t="shared" si="18"/>
        <v>0.63356912060082082</v>
      </c>
      <c r="S127">
        <f t="shared" si="19"/>
        <v>0.61695711630842587</v>
      </c>
      <c r="T127">
        <f t="shared" si="20"/>
        <v>0.65005567928730523</v>
      </c>
    </row>
    <row r="128" spans="2:20">
      <c r="B128" s="60">
        <v>86</v>
      </c>
      <c r="C128" s="60">
        <v>1411.6</v>
      </c>
      <c r="D128" s="60">
        <v>1369</v>
      </c>
      <c r="E128" s="60">
        <v>1454.2</v>
      </c>
      <c r="F128" s="59">
        <v>0.61849346279224637</v>
      </c>
      <c r="G128" s="59">
        <v>0.60207582021285955</v>
      </c>
      <c r="H128" s="59">
        <v>0.63478898569956876</v>
      </c>
      <c r="J128">
        <f t="shared" si="12"/>
        <v>11411.6</v>
      </c>
      <c r="K128">
        <f t="shared" si="13"/>
        <v>11369</v>
      </c>
      <c r="L128">
        <f t="shared" si="14"/>
        <v>11454.2</v>
      </c>
      <c r="N128">
        <f t="shared" si="15"/>
        <v>4.3815065372077532E-4</v>
      </c>
      <c r="O128">
        <f t="shared" si="16"/>
        <v>4.3979241797871402E-4</v>
      </c>
      <c r="P128">
        <f t="shared" si="17"/>
        <v>4.3652110143004312E-4</v>
      </c>
      <c r="R128">
        <f t="shared" si="18"/>
        <v>0.61849346279224637</v>
      </c>
      <c r="S128">
        <f t="shared" si="19"/>
        <v>0.60207582021285955</v>
      </c>
      <c r="T128">
        <f t="shared" si="20"/>
        <v>0.63478898569956876</v>
      </c>
    </row>
    <row r="129" spans="2:20">
      <c r="B129" s="60">
        <v>87</v>
      </c>
      <c r="C129" s="60">
        <v>1373.5</v>
      </c>
      <c r="D129" s="60">
        <v>1331.7</v>
      </c>
      <c r="E129" s="60">
        <v>1415.4</v>
      </c>
      <c r="F129" s="59">
        <v>0.60381588780938145</v>
      </c>
      <c r="G129" s="59">
        <v>0.58759938932375544</v>
      </c>
      <c r="H129" s="59">
        <v>0.61995199467386175</v>
      </c>
      <c r="J129">
        <f t="shared" si="12"/>
        <v>11373.5</v>
      </c>
      <c r="K129">
        <f t="shared" si="13"/>
        <v>11331.7</v>
      </c>
      <c r="L129">
        <f t="shared" si="14"/>
        <v>11415.4</v>
      </c>
      <c r="N129">
        <f t="shared" si="15"/>
        <v>4.3961841121906186E-4</v>
      </c>
      <c r="O129">
        <f t="shared" si="16"/>
        <v>4.412400610676244E-4</v>
      </c>
      <c r="P129">
        <f t="shared" si="17"/>
        <v>4.3800480053261386E-4</v>
      </c>
      <c r="R129">
        <f t="shared" si="18"/>
        <v>0.60381588780938145</v>
      </c>
      <c r="S129">
        <f t="shared" si="19"/>
        <v>0.58759938932375544</v>
      </c>
      <c r="T129">
        <f t="shared" si="20"/>
        <v>0.61995199467386175</v>
      </c>
    </row>
    <row r="130" spans="2:20">
      <c r="B130" s="60">
        <v>88</v>
      </c>
      <c r="C130" s="60">
        <v>1336.7</v>
      </c>
      <c r="D130" s="60">
        <v>1295.5999999999999</v>
      </c>
      <c r="E130" s="60">
        <v>1377.7</v>
      </c>
      <c r="F130" s="59">
        <v>0.58954545855495866</v>
      </c>
      <c r="G130" s="59">
        <v>0.57349764510074708</v>
      </c>
      <c r="H130" s="59">
        <v>0.60543870905367514</v>
      </c>
      <c r="J130">
        <f t="shared" si="12"/>
        <v>11336.7</v>
      </c>
      <c r="K130">
        <f t="shared" si="13"/>
        <v>11295.6</v>
      </c>
      <c r="L130">
        <f t="shared" si="14"/>
        <v>11377.7</v>
      </c>
      <c r="N130">
        <f t="shared" si="15"/>
        <v>4.4104545414450411E-4</v>
      </c>
      <c r="O130">
        <f t="shared" si="16"/>
        <v>4.4265023548992525E-4</v>
      </c>
      <c r="P130">
        <f t="shared" si="17"/>
        <v>4.3945612909463246E-4</v>
      </c>
      <c r="R130">
        <f t="shared" si="18"/>
        <v>0.58954545855495866</v>
      </c>
      <c r="S130">
        <f t="shared" si="19"/>
        <v>0.57349764510074708</v>
      </c>
      <c r="T130">
        <f t="shared" si="20"/>
        <v>0.60543870905367514</v>
      </c>
    </row>
    <row r="131" spans="2:20">
      <c r="B131" s="60">
        <v>89</v>
      </c>
      <c r="C131" s="60">
        <v>1300.9000000000001</v>
      </c>
      <c r="D131" s="60">
        <v>1260.5999999999999</v>
      </c>
      <c r="E131" s="60">
        <v>1341.2</v>
      </c>
      <c r="F131" s="59">
        <v>0.57557362687927516</v>
      </c>
      <c r="G131" s="59">
        <v>0.55973926788981043</v>
      </c>
      <c r="H131" s="59">
        <v>0.59129545374387182</v>
      </c>
      <c r="J131">
        <f t="shared" ref="J131:J192" si="21">C131+10000</f>
        <v>11300.9</v>
      </c>
      <c r="K131">
        <f t="shared" ref="K131:K192" si="22">D131+10000</f>
        <v>11260.6</v>
      </c>
      <c r="L131">
        <f t="shared" ref="L131:L192" si="23">E131+10000</f>
        <v>11341.2</v>
      </c>
      <c r="N131">
        <f t="shared" ref="N131:N192" si="24">5/J131</f>
        <v>4.424426373120725E-4</v>
      </c>
      <c r="O131">
        <f t="shared" ref="O131:O192" si="25">5/K131</f>
        <v>4.4402607321101893E-4</v>
      </c>
      <c r="P131">
        <f t="shared" ref="P131:P192" si="26">5/L131</f>
        <v>4.4087045462561276E-4</v>
      </c>
      <c r="R131">
        <f t="shared" ref="R131:R192" si="27">N131*C131</f>
        <v>0.57557362687927516</v>
      </c>
      <c r="S131">
        <f t="shared" ref="S131:S192" si="28">O131*D131</f>
        <v>0.55973926788981043</v>
      </c>
      <c r="T131">
        <f t="shared" ref="T131:T192" si="29">P131*E131</f>
        <v>0.59129545374387182</v>
      </c>
    </row>
    <row r="132" spans="2:20">
      <c r="B132" s="60">
        <v>90</v>
      </c>
      <c r="C132" s="60">
        <v>1266.3</v>
      </c>
      <c r="D132" s="60">
        <v>1226.8</v>
      </c>
      <c r="E132" s="60">
        <v>1305.9000000000001</v>
      </c>
      <c r="F132" s="59">
        <v>0.56198574509821331</v>
      </c>
      <c r="G132" s="59">
        <v>0.54637118324010403</v>
      </c>
      <c r="H132" s="59">
        <v>0.57753031602968363</v>
      </c>
      <c r="J132">
        <f t="shared" si="21"/>
        <v>11266.3</v>
      </c>
      <c r="K132">
        <f t="shared" si="22"/>
        <v>11226.8</v>
      </c>
      <c r="L132">
        <f t="shared" si="23"/>
        <v>11305.9</v>
      </c>
      <c r="N132">
        <f t="shared" si="24"/>
        <v>4.438014254901787E-4</v>
      </c>
      <c r="O132">
        <f t="shared" si="25"/>
        <v>4.4536288167598963E-4</v>
      </c>
      <c r="P132">
        <f t="shared" si="26"/>
        <v>4.4224696839703165E-4</v>
      </c>
      <c r="R132">
        <f t="shared" si="27"/>
        <v>0.56198574509821331</v>
      </c>
      <c r="S132">
        <f t="shared" si="28"/>
        <v>0.54637118324010403</v>
      </c>
      <c r="T132">
        <f t="shared" si="29"/>
        <v>0.57753031602968363</v>
      </c>
    </row>
    <row r="133" spans="2:20">
      <c r="B133" s="60">
        <v>91</v>
      </c>
      <c r="C133" s="60">
        <v>1232.8</v>
      </c>
      <c r="D133" s="60">
        <v>1194</v>
      </c>
      <c r="E133" s="60">
        <v>1271.5999999999999</v>
      </c>
      <c r="F133" s="59">
        <v>0.54875008902499822</v>
      </c>
      <c r="G133" s="59">
        <v>0.53332142219045919</v>
      </c>
      <c r="H133" s="59">
        <v>0.56407253628588661</v>
      </c>
      <c r="J133">
        <f t="shared" si="21"/>
        <v>11232.8</v>
      </c>
      <c r="K133">
        <f t="shared" si="22"/>
        <v>11194</v>
      </c>
      <c r="L133">
        <f t="shared" si="23"/>
        <v>11271.6</v>
      </c>
      <c r="N133">
        <f t="shared" si="24"/>
        <v>4.4512499109750021E-4</v>
      </c>
      <c r="O133">
        <f t="shared" si="25"/>
        <v>4.4666785778095411E-4</v>
      </c>
      <c r="P133">
        <f t="shared" si="26"/>
        <v>4.4359274637141132E-4</v>
      </c>
      <c r="R133">
        <f t="shared" si="27"/>
        <v>0.54875008902499822</v>
      </c>
      <c r="S133">
        <f t="shared" si="28"/>
        <v>0.53332142219045919</v>
      </c>
      <c r="T133">
        <f t="shared" si="29"/>
        <v>0.56407253628588661</v>
      </c>
    </row>
    <row r="134" spans="2:20">
      <c r="B134" s="60">
        <v>92</v>
      </c>
      <c r="C134" s="60">
        <v>1200.3</v>
      </c>
      <c r="D134" s="60">
        <v>1162.2</v>
      </c>
      <c r="E134" s="60">
        <v>1238.4000000000001</v>
      </c>
      <c r="F134" s="59">
        <v>0.53583386159299307</v>
      </c>
      <c r="G134" s="59">
        <v>0.5205962982207808</v>
      </c>
      <c r="H134" s="59">
        <v>0.55096810933940776</v>
      </c>
      <c r="J134">
        <f t="shared" si="21"/>
        <v>11200.3</v>
      </c>
      <c r="K134">
        <f t="shared" si="22"/>
        <v>11162.2</v>
      </c>
      <c r="L134">
        <f t="shared" si="23"/>
        <v>11238.4</v>
      </c>
      <c r="N134">
        <f t="shared" si="24"/>
        <v>4.464166138407007E-4</v>
      </c>
      <c r="O134">
        <f t="shared" si="25"/>
        <v>4.4794037017792187E-4</v>
      </c>
      <c r="P134">
        <f t="shared" si="26"/>
        <v>4.4490318906605921E-4</v>
      </c>
      <c r="R134">
        <f t="shared" si="27"/>
        <v>0.53583386159299307</v>
      </c>
      <c r="S134">
        <f t="shared" si="28"/>
        <v>0.5205962982207808</v>
      </c>
      <c r="T134">
        <f t="shared" si="29"/>
        <v>0.55096810933940776</v>
      </c>
    </row>
    <row r="135" spans="2:20">
      <c r="B135" s="60">
        <v>93</v>
      </c>
      <c r="C135" s="60">
        <v>1168.8</v>
      </c>
      <c r="D135" s="60">
        <v>1131.4000000000001</v>
      </c>
      <c r="E135" s="60">
        <v>1206.3</v>
      </c>
      <c r="F135" s="59">
        <v>0.52324332067903445</v>
      </c>
      <c r="G135" s="59">
        <v>0.50820202310580886</v>
      </c>
      <c r="H135" s="59">
        <v>0.53822403469476987</v>
      </c>
      <c r="J135">
        <f t="shared" si="21"/>
        <v>11168.8</v>
      </c>
      <c r="K135">
        <f t="shared" si="22"/>
        <v>11131.4</v>
      </c>
      <c r="L135">
        <f t="shared" si="23"/>
        <v>11206.3</v>
      </c>
      <c r="N135">
        <f t="shared" si="24"/>
        <v>4.4767566793209659E-4</v>
      </c>
      <c r="O135">
        <f t="shared" si="25"/>
        <v>4.4917979768941915E-4</v>
      </c>
      <c r="P135">
        <f t="shared" si="26"/>
        <v>4.4617759653052302E-4</v>
      </c>
      <c r="R135">
        <f t="shared" si="27"/>
        <v>0.52324332067903445</v>
      </c>
      <c r="S135">
        <f t="shared" si="28"/>
        <v>0.50820202310580886</v>
      </c>
      <c r="T135">
        <f t="shared" si="29"/>
        <v>0.53822403469476987</v>
      </c>
    </row>
    <row r="136" spans="2:20">
      <c r="B136" s="60">
        <v>94</v>
      </c>
      <c r="C136" s="60">
        <v>1138.3</v>
      </c>
      <c r="D136" s="60">
        <v>1101.5999999999999</v>
      </c>
      <c r="E136" s="60">
        <v>1175.0999999999999</v>
      </c>
      <c r="F136" s="59">
        <v>0.51098462063331029</v>
      </c>
      <c r="G136" s="59">
        <v>0.49614469986308274</v>
      </c>
      <c r="H136" s="59">
        <v>0.52576710722946551</v>
      </c>
      <c r="J136">
        <f t="shared" si="21"/>
        <v>11138.3</v>
      </c>
      <c r="K136">
        <f t="shared" si="22"/>
        <v>11101.6</v>
      </c>
      <c r="L136">
        <f t="shared" si="23"/>
        <v>11175.1</v>
      </c>
      <c r="N136">
        <f t="shared" si="24"/>
        <v>4.4890153793666898E-4</v>
      </c>
      <c r="O136">
        <f t="shared" si="25"/>
        <v>4.5038553001369171E-4</v>
      </c>
      <c r="P136">
        <f t="shared" si="26"/>
        <v>4.4742328927705344E-4</v>
      </c>
      <c r="R136">
        <f t="shared" si="27"/>
        <v>0.51098462063331029</v>
      </c>
      <c r="S136">
        <f t="shared" si="28"/>
        <v>0.49614469986308274</v>
      </c>
      <c r="T136">
        <f t="shared" si="29"/>
        <v>0.52576710722946551</v>
      </c>
    </row>
    <row r="137" spans="2:20">
      <c r="B137" s="60">
        <v>95</v>
      </c>
      <c r="C137" s="60">
        <v>1108.8</v>
      </c>
      <c r="D137" s="60">
        <v>1072.7</v>
      </c>
      <c r="E137" s="60">
        <v>1144.8</v>
      </c>
      <c r="F137" s="59">
        <v>0.49906380527149652</v>
      </c>
      <c r="G137" s="59">
        <v>0.48438953462118539</v>
      </c>
      <c r="H137" s="59">
        <v>0.51360275644246645</v>
      </c>
      <c r="J137">
        <f t="shared" si="21"/>
        <v>11108.8</v>
      </c>
      <c r="K137">
        <f t="shared" si="22"/>
        <v>11072.7</v>
      </c>
      <c r="L137">
        <f t="shared" si="23"/>
        <v>11144.8</v>
      </c>
      <c r="N137">
        <f t="shared" si="24"/>
        <v>4.5009361947285039E-4</v>
      </c>
      <c r="O137">
        <f t="shared" si="25"/>
        <v>4.5156104653788141E-4</v>
      </c>
      <c r="P137">
        <f t="shared" si="26"/>
        <v>4.4863972435575341E-4</v>
      </c>
      <c r="R137">
        <f t="shared" si="27"/>
        <v>0.49906380527149652</v>
      </c>
      <c r="S137">
        <f t="shared" si="28"/>
        <v>0.48438953462118539</v>
      </c>
      <c r="T137">
        <f t="shared" si="29"/>
        <v>0.51360275644246645</v>
      </c>
    </row>
    <row r="138" spans="2:20">
      <c r="B138" s="60">
        <v>96</v>
      </c>
      <c r="C138" s="60">
        <v>1080.0999999999999</v>
      </c>
      <c r="D138" s="60">
        <v>1044.7</v>
      </c>
      <c r="E138" s="60">
        <v>1115.5</v>
      </c>
      <c r="F138" s="59">
        <v>0.48740534832718113</v>
      </c>
      <c r="G138" s="59">
        <v>0.47294177297708401</v>
      </c>
      <c r="H138" s="59">
        <v>0.50177679816472487</v>
      </c>
      <c r="J138">
        <f t="shared" si="21"/>
        <v>11080.1</v>
      </c>
      <c r="K138">
        <f t="shared" si="22"/>
        <v>11044.7</v>
      </c>
      <c r="L138">
        <f t="shared" si="23"/>
        <v>11115.5</v>
      </c>
      <c r="N138">
        <f t="shared" si="24"/>
        <v>4.5125946516728189E-4</v>
      </c>
      <c r="O138">
        <f t="shared" si="25"/>
        <v>4.5270582270229157E-4</v>
      </c>
      <c r="P138">
        <f t="shared" si="26"/>
        <v>4.4982232018352748E-4</v>
      </c>
      <c r="R138">
        <f t="shared" si="27"/>
        <v>0.48740534832718113</v>
      </c>
      <c r="S138">
        <f t="shared" si="28"/>
        <v>0.47294177297708401</v>
      </c>
      <c r="T138">
        <f t="shared" si="29"/>
        <v>0.50177679816472487</v>
      </c>
    </row>
    <row r="139" spans="2:20">
      <c r="B139" s="60">
        <v>97</v>
      </c>
      <c r="C139" s="60">
        <v>1052.3</v>
      </c>
      <c r="D139" s="60">
        <v>1017.5</v>
      </c>
      <c r="E139" s="60">
        <v>1087</v>
      </c>
      <c r="F139" s="59">
        <v>0.47605475783321122</v>
      </c>
      <c r="G139" s="59">
        <v>0.46176537326979805</v>
      </c>
      <c r="H139" s="59">
        <v>0.49021376386759269</v>
      </c>
      <c r="J139">
        <f t="shared" si="21"/>
        <v>11052.3</v>
      </c>
      <c r="K139">
        <f t="shared" si="22"/>
        <v>11017.5</v>
      </c>
      <c r="L139">
        <f t="shared" si="23"/>
        <v>11087</v>
      </c>
      <c r="N139">
        <f t="shared" si="24"/>
        <v>4.5239452421667891E-4</v>
      </c>
      <c r="O139">
        <f t="shared" si="25"/>
        <v>4.5382346267302018E-4</v>
      </c>
      <c r="P139">
        <f t="shared" si="26"/>
        <v>4.5097862361324074E-4</v>
      </c>
      <c r="R139">
        <f t="shared" si="27"/>
        <v>0.47605475783321122</v>
      </c>
      <c r="S139">
        <f t="shared" si="28"/>
        <v>0.46176537326979805</v>
      </c>
      <c r="T139">
        <f t="shared" si="29"/>
        <v>0.49021376386759269</v>
      </c>
    </row>
    <row r="140" spans="2:20">
      <c r="B140" s="60">
        <v>98</v>
      </c>
      <c r="C140" s="60">
        <v>1025.3</v>
      </c>
      <c r="D140" s="60">
        <v>991.18</v>
      </c>
      <c r="E140" s="60">
        <v>1059.5</v>
      </c>
      <c r="F140" s="59">
        <v>0.46497600972309144</v>
      </c>
      <c r="G140" s="59">
        <v>0.45089790177214817</v>
      </c>
      <c r="H140" s="59">
        <v>0.47899995478999952</v>
      </c>
      <c r="J140">
        <f t="shared" si="21"/>
        <v>11025.3</v>
      </c>
      <c r="K140">
        <f t="shared" si="22"/>
        <v>10991.18</v>
      </c>
      <c r="L140">
        <f t="shared" si="23"/>
        <v>11059.5</v>
      </c>
      <c r="N140">
        <f t="shared" si="24"/>
        <v>4.5350239902769088E-4</v>
      </c>
      <c r="O140">
        <f t="shared" si="25"/>
        <v>4.5491020982278517E-4</v>
      </c>
      <c r="P140">
        <f t="shared" si="26"/>
        <v>4.5210000452100004E-4</v>
      </c>
      <c r="R140">
        <f t="shared" si="27"/>
        <v>0.46497600972309144</v>
      </c>
      <c r="S140">
        <f t="shared" si="28"/>
        <v>0.45089790177214817</v>
      </c>
      <c r="T140">
        <f t="shared" si="29"/>
        <v>0.47899995478999952</v>
      </c>
    </row>
    <row r="141" spans="2:20">
      <c r="B141" s="60">
        <v>99</v>
      </c>
      <c r="C141" s="60">
        <v>999.17</v>
      </c>
      <c r="D141" s="60">
        <v>965.66</v>
      </c>
      <c r="E141" s="60">
        <v>1032.7</v>
      </c>
      <c r="F141" s="59">
        <v>0.45420245345785182</v>
      </c>
      <c r="G141" s="59">
        <v>0.44031093431676704</v>
      </c>
      <c r="H141" s="59">
        <v>0.4680178016260752</v>
      </c>
      <c r="J141">
        <f t="shared" si="21"/>
        <v>10999.17</v>
      </c>
      <c r="K141">
        <f t="shared" si="22"/>
        <v>10965.66</v>
      </c>
      <c r="L141">
        <f t="shared" si="23"/>
        <v>11032.7</v>
      </c>
      <c r="N141">
        <f t="shared" si="24"/>
        <v>4.5457975465421481E-4</v>
      </c>
      <c r="O141">
        <f t="shared" si="25"/>
        <v>4.559689065683233E-4</v>
      </c>
      <c r="P141">
        <f t="shared" si="26"/>
        <v>4.5319821983739246E-4</v>
      </c>
      <c r="R141">
        <f t="shared" si="27"/>
        <v>0.45420245345785182</v>
      </c>
      <c r="S141">
        <f t="shared" si="28"/>
        <v>0.44031093431676704</v>
      </c>
      <c r="T141">
        <f t="shared" si="29"/>
        <v>0.4680178016260752</v>
      </c>
    </row>
    <row r="142" spans="2:20">
      <c r="B142" s="60">
        <v>100</v>
      </c>
      <c r="C142" s="60">
        <v>973.81</v>
      </c>
      <c r="D142" s="60">
        <v>940.91</v>
      </c>
      <c r="E142" s="60">
        <v>1006.7</v>
      </c>
      <c r="F142" s="59">
        <v>0.44369731205479229</v>
      </c>
      <c r="G142" s="59">
        <v>0.42999622517688196</v>
      </c>
      <c r="H142" s="59">
        <v>0.4573123642872069</v>
      </c>
      <c r="J142">
        <f t="shared" si="21"/>
        <v>10973.81</v>
      </c>
      <c r="K142">
        <f t="shared" si="22"/>
        <v>10940.91</v>
      </c>
      <c r="L142">
        <f t="shared" si="23"/>
        <v>11006.7</v>
      </c>
      <c r="N142">
        <f t="shared" si="24"/>
        <v>4.5563026879452082E-4</v>
      </c>
      <c r="O142">
        <f t="shared" si="25"/>
        <v>4.5700037748231179E-4</v>
      </c>
      <c r="P142">
        <f t="shared" si="26"/>
        <v>4.5426876357127931E-4</v>
      </c>
      <c r="R142">
        <f t="shared" si="27"/>
        <v>0.44369731205479229</v>
      </c>
      <c r="S142">
        <f t="shared" si="28"/>
        <v>0.42999622517688196</v>
      </c>
      <c r="T142">
        <f t="shared" si="29"/>
        <v>0.4573123642872069</v>
      </c>
    </row>
    <row r="143" spans="2:20">
      <c r="B143" s="60">
        <v>101</v>
      </c>
      <c r="C143" s="60">
        <v>949.21</v>
      </c>
      <c r="D143" s="60">
        <v>916.9</v>
      </c>
      <c r="E143" s="60">
        <v>981.52</v>
      </c>
      <c r="F143" s="59">
        <v>0.43346049623671484</v>
      </c>
      <c r="G143" s="59">
        <v>0.41994522254486166</v>
      </c>
      <c r="H143" s="59">
        <v>0.44689624022903929</v>
      </c>
      <c r="J143">
        <f t="shared" si="21"/>
        <v>10949.21</v>
      </c>
      <c r="K143">
        <f t="shared" si="22"/>
        <v>10916.9</v>
      </c>
      <c r="L143">
        <f t="shared" si="23"/>
        <v>10981.52</v>
      </c>
      <c r="N143">
        <f t="shared" si="24"/>
        <v>4.5665395037632853E-4</v>
      </c>
      <c r="O143">
        <f t="shared" si="25"/>
        <v>4.5800547774551387E-4</v>
      </c>
      <c r="P143">
        <f t="shared" si="26"/>
        <v>4.5531037597709603E-4</v>
      </c>
      <c r="R143">
        <f t="shared" si="27"/>
        <v>0.43346049623671484</v>
      </c>
      <c r="S143">
        <f t="shared" si="28"/>
        <v>0.41994522254486166</v>
      </c>
      <c r="T143">
        <f t="shared" si="29"/>
        <v>0.44689624022903929</v>
      </c>
    </row>
    <row r="144" spans="2:20">
      <c r="B144" s="60">
        <v>102</v>
      </c>
      <c r="C144" s="60">
        <v>925.34</v>
      </c>
      <c r="D144" s="60">
        <v>893.61</v>
      </c>
      <c r="E144" s="60">
        <v>957.06</v>
      </c>
      <c r="F144" s="59">
        <v>0.42348338816000236</v>
      </c>
      <c r="G144" s="59">
        <v>0.41015329170036374</v>
      </c>
      <c r="H144" s="59">
        <v>0.43673211609683621</v>
      </c>
      <c r="J144">
        <f t="shared" si="21"/>
        <v>10925.34</v>
      </c>
      <c r="K144">
        <f t="shared" si="22"/>
        <v>10893.61</v>
      </c>
      <c r="L144">
        <f t="shared" si="23"/>
        <v>10957.06</v>
      </c>
      <c r="N144">
        <f t="shared" si="24"/>
        <v>4.5765166118399975E-4</v>
      </c>
      <c r="O144">
        <f t="shared" si="25"/>
        <v>4.5898467082996358E-4</v>
      </c>
      <c r="P144">
        <f t="shared" si="26"/>
        <v>4.5632678839031642E-4</v>
      </c>
      <c r="R144">
        <f t="shared" si="27"/>
        <v>0.42348338816000236</v>
      </c>
      <c r="S144">
        <f t="shared" si="28"/>
        <v>0.41015329170036374</v>
      </c>
      <c r="T144">
        <f t="shared" si="29"/>
        <v>0.43673211609683621</v>
      </c>
    </row>
    <row r="145" spans="2:20">
      <c r="B145" s="60">
        <v>103</v>
      </c>
      <c r="C145" s="60">
        <v>902.17</v>
      </c>
      <c r="D145" s="60">
        <v>871.02</v>
      </c>
      <c r="E145" s="60">
        <v>933.33</v>
      </c>
      <c r="F145" s="59">
        <v>0.4137570777193898</v>
      </c>
      <c r="G145" s="59">
        <v>0.40061558161055721</v>
      </c>
      <c r="H145" s="59">
        <v>0.42682787403288847</v>
      </c>
      <c r="J145">
        <f t="shared" si="21"/>
        <v>10902.17</v>
      </c>
      <c r="K145">
        <f t="shared" si="22"/>
        <v>10871.02</v>
      </c>
      <c r="L145">
        <f t="shared" si="23"/>
        <v>10933.33</v>
      </c>
      <c r="N145">
        <f t="shared" si="24"/>
        <v>4.5862429222806101E-4</v>
      </c>
      <c r="O145">
        <f t="shared" si="25"/>
        <v>4.5993844183894424E-4</v>
      </c>
      <c r="P145">
        <f t="shared" si="26"/>
        <v>4.5731721259671118E-4</v>
      </c>
      <c r="R145">
        <f t="shared" si="27"/>
        <v>0.4137570777193898</v>
      </c>
      <c r="S145">
        <f t="shared" si="28"/>
        <v>0.40061558161055721</v>
      </c>
      <c r="T145">
        <f t="shared" si="29"/>
        <v>0.42682787403288847</v>
      </c>
    </row>
    <row r="146" spans="2:20">
      <c r="B146" s="60">
        <v>104</v>
      </c>
      <c r="C146" s="60">
        <v>879.69</v>
      </c>
      <c r="D146" s="60">
        <v>849.1</v>
      </c>
      <c r="E146" s="60">
        <v>910.28</v>
      </c>
      <c r="F146" s="59">
        <v>0.40428082050131942</v>
      </c>
      <c r="G146" s="59">
        <v>0.39132278253495684</v>
      </c>
      <c r="H146" s="59">
        <v>0.41716619555135154</v>
      </c>
      <c r="J146">
        <f t="shared" si="21"/>
        <v>10879.69</v>
      </c>
      <c r="K146">
        <f t="shared" si="22"/>
        <v>10849.1</v>
      </c>
      <c r="L146">
        <f t="shared" si="23"/>
        <v>10910.28</v>
      </c>
      <c r="N146">
        <f t="shared" si="24"/>
        <v>4.5957191794986801E-4</v>
      </c>
      <c r="O146">
        <f t="shared" si="25"/>
        <v>4.6086772174650431E-4</v>
      </c>
      <c r="P146">
        <f t="shared" si="26"/>
        <v>4.5828338044486482E-4</v>
      </c>
      <c r="R146">
        <f t="shared" si="27"/>
        <v>0.40428082050131942</v>
      </c>
      <c r="S146">
        <f t="shared" si="28"/>
        <v>0.39132278253495684</v>
      </c>
      <c r="T146">
        <f t="shared" si="29"/>
        <v>0.41716619555135154</v>
      </c>
    </row>
    <row r="147" spans="2:20">
      <c r="B147" s="60">
        <v>105</v>
      </c>
      <c r="C147" s="60">
        <v>857.88</v>
      </c>
      <c r="D147" s="60">
        <v>827.84</v>
      </c>
      <c r="E147" s="60">
        <v>887.91</v>
      </c>
      <c r="F147" s="59">
        <v>0.3950494940080384</v>
      </c>
      <c r="G147" s="59">
        <v>0.38227384224369776</v>
      </c>
      <c r="H147" s="59">
        <v>0.40775043144184697</v>
      </c>
      <c r="J147">
        <f t="shared" si="21"/>
        <v>10857.88</v>
      </c>
      <c r="K147">
        <f t="shared" si="22"/>
        <v>10827.84</v>
      </c>
      <c r="L147">
        <f t="shared" si="23"/>
        <v>10887.91</v>
      </c>
      <c r="N147">
        <f t="shared" si="24"/>
        <v>4.6049505059919617E-4</v>
      </c>
      <c r="O147">
        <f t="shared" si="25"/>
        <v>4.6177261577563024E-4</v>
      </c>
      <c r="P147">
        <f t="shared" si="26"/>
        <v>4.5922495685581533E-4</v>
      </c>
      <c r="R147">
        <f t="shared" si="27"/>
        <v>0.3950494940080384</v>
      </c>
      <c r="S147">
        <f t="shared" si="28"/>
        <v>0.38227384224369776</v>
      </c>
      <c r="T147">
        <f t="shared" si="29"/>
        <v>0.40775043144184697</v>
      </c>
    </row>
    <row r="148" spans="2:20">
      <c r="B148" s="60">
        <v>106</v>
      </c>
      <c r="C148" s="60">
        <v>836.7</v>
      </c>
      <c r="D148" s="60">
        <v>807.2</v>
      </c>
      <c r="E148" s="60">
        <v>866.19</v>
      </c>
      <c r="F148" s="59">
        <v>0.38604925853811584</v>
      </c>
      <c r="G148" s="59">
        <v>0.37345473388111627</v>
      </c>
      <c r="H148" s="59">
        <v>0.39857116431794398</v>
      </c>
      <c r="J148">
        <f t="shared" si="21"/>
        <v>10836.7</v>
      </c>
      <c r="K148">
        <f t="shared" si="22"/>
        <v>10807.2</v>
      </c>
      <c r="L148">
        <f t="shared" si="23"/>
        <v>10866.19</v>
      </c>
      <c r="N148">
        <f t="shared" si="24"/>
        <v>4.613950741461884E-4</v>
      </c>
      <c r="O148">
        <f t="shared" si="25"/>
        <v>4.6265452661188833E-4</v>
      </c>
      <c r="P148">
        <f t="shared" si="26"/>
        <v>4.6014288356820555E-4</v>
      </c>
      <c r="R148">
        <f t="shared" si="27"/>
        <v>0.38604925853811584</v>
      </c>
      <c r="S148">
        <f t="shared" si="28"/>
        <v>0.37345473388111627</v>
      </c>
      <c r="T148">
        <f t="shared" si="29"/>
        <v>0.39857116431794398</v>
      </c>
    </row>
    <row r="149" spans="2:20">
      <c r="B149" s="60">
        <v>107</v>
      </c>
      <c r="C149" s="60">
        <v>816.13</v>
      </c>
      <c r="D149" s="60">
        <v>787.16</v>
      </c>
      <c r="E149" s="60">
        <v>845.1</v>
      </c>
      <c r="F149" s="59">
        <v>0.37727449651585182</v>
      </c>
      <c r="G149" s="59">
        <v>0.36485970357350772</v>
      </c>
      <c r="H149" s="59">
        <v>0.38962296336594404</v>
      </c>
      <c r="J149">
        <f t="shared" si="21"/>
        <v>10816.13</v>
      </c>
      <c r="K149">
        <f t="shared" si="22"/>
        <v>10787.16</v>
      </c>
      <c r="L149">
        <f t="shared" si="23"/>
        <v>10845.1</v>
      </c>
      <c r="N149">
        <f t="shared" si="24"/>
        <v>4.6227255034841485E-4</v>
      </c>
      <c r="O149">
        <f t="shared" si="25"/>
        <v>4.6351402964264922E-4</v>
      </c>
      <c r="P149">
        <f t="shared" si="26"/>
        <v>4.6103770366340556E-4</v>
      </c>
      <c r="R149">
        <f t="shared" si="27"/>
        <v>0.37727449651585182</v>
      </c>
      <c r="S149">
        <f t="shared" si="28"/>
        <v>0.36485970357350772</v>
      </c>
      <c r="T149">
        <f t="shared" si="29"/>
        <v>0.38962296336594404</v>
      </c>
    </row>
    <row r="150" spans="2:20">
      <c r="B150" s="60">
        <v>108</v>
      </c>
      <c r="C150" s="60">
        <v>796.17</v>
      </c>
      <c r="D150" s="60">
        <v>767.72</v>
      </c>
      <c r="E150" s="60">
        <v>824.62</v>
      </c>
      <c r="F150" s="59">
        <v>0.36872798409065433</v>
      </c>
      <c r="G150" s="59">
        <v>0.35649143922761739</v>
      </c>
      <c r="H150" s="59">
        <v>0.38090020712043465</v>
      </c>
      <c r="J150">
        <f t="shared" si="21"/>
        <v>10796.17</v>
      </c>
      <c r="K150">
        <f t="shared" si="22"/>
        <v>10767.72</v>
      </c>
      <c r="L150">
        <f t="shared" si="23"/>
        <v>10824.62</v>
      </c>
      <c r="N150">
        <f t="shared" si="24"/>
        <v>4.6312720159093456E-4</v>
      </c>
      <c r="O150">
        <f t="shared" si="25"/>
        <v>4.6435085607723827E-4</v>
      </c>
      <c r="P150">
        <f t="shared" si="26"/>
        <v>4.6190997928795648E-4</v>
      </c>
      <c r="R150">
        <f t="shared" si="27"/>
        <v>0.36872798409065433</v>
      </c>
      <c r="S150">
        <f t="shared" si="28"/>
        <v>0.35649143922761739</v>
      </c>
      <c r="T150">
        <f t="shared" si="29"/>
        <v>0.38090020712043465</v>
      </c>
    </row>
    <row r="151" spans="2:20">
      <c r="B151" s="60">
        <v>109</v>
      </c>
      <c r="C151" s="60">
        <v>776.78</v>
      </c>
      <c r="D151" s="60">
        <v>748.84</v>
      </c>
      <c r="E151" s="60">
        <v>804.72</v>
      </c>
      <c r="F151" s="59">
        <v>0.3603952200935715</v>
      </c>
      <c r="G151" s="59">
        <v>0.34833526222364464</v>
      </c>
      <c r="H151" s="59">
        <v>0.37239280610696074</v>
      </c>
      <c r="J151">
        <f t="shared" si="21"/>
        <v>10776.78</v>
      </c>
      <c r="K151">
        <f t="shared" si="22"/>
        <v>10748.84</v>
      </c>
      <c r="L151">
        <f t="shared" si="23"/>
        <v>10804.72</v>
      </c>
      <c r="N151">
        <f t="shared" si="24"/>
        <v>4.639604779906428E-4</v>
      </c>
      <c r="O151">
        <f t="shared" si="25"/>
        <v>4.6516647377763554E-4</v>
      </c>
      <c r="P151">
        <f t="shared" si="26"/>
        <v>4.6276071938930398E-4</v>
      </c>
      <c r="R151">
        <f t="shared" si="27"/>
        <v>0.3603952200935715</v>
      </c>
      <c r="S151">
        <f t="shared" si="28"/>
        <v>0.34833526222364464</v>
      </c>
      <c r="T151">
        <f t="shared" si="29"/>
        <v>0.37239280610696074</v>
      </c>
    </row>
    <row r="152" spans="2:20">
      <c r="B152" s="60">
        <v>110</v>
      </c>
      <c r="C152" s="60">
        <v>757.95</v>
      </c>
      <c r="D152" s="60">
        <v>730.5</v>
      </c>
      <c r="E152" s="60">
        <v>785.39</v>
      </c>
      <c r="F152" s="59">
        <v>0.3522743645397125</v>
      </c>
      <c r="G152" s="59">
        <v>0.34038488420856439</v>
      </c>
      <c r="H152" s="59">
        <v>0.36409902655351362</v>
      </c>
      <c r="J152">
        <f t="shared" si="21"/>
        <v>10757.95</v>
      </c>
      <c r="K152">
        <f t="shared" si="22"/>
        <v>10730.5</v>
      </c>
      <c r="L152">
        <f t="shared" si="23"/>
        <v>10785.39</v>
      </c>
      <c r="N152">
        <f t="shared" si="24"/>
        <v>4.647725635460287E-4</v>
      </c>
      <c r="O152">
        <f t="shared" si="25"/>
        <v>4.6596151157914356E-4</v>
      </c>
      <c r="P152">
        <f t="shared" si="26"/>
        <v>4.6359009734464867E-4</v>
      </c>
      <c r="R152">
        <f t="shared" si="27"/>
        <v>0.3522743645397125</v>
      </c>
      <c r="S152">
        <f t="shared" si="28"/>
        <v>0.34038488420856439</v>
      </c>
      <c r="T152">
        <f t="shared" si="29"/>
        <v>0.36409902655351362</v>
      </c>
    </row>
    <row r="153" spans="2:20">
      <c r="B153" s="60">
        <v>111</v>
      </c>
      <c r="C153" s="60">
        <v>739.66</v>
      </c>
      <c r="D153" s="60">
        <v>712.7</v>
      </c>
      <c r="E153" s="60">
        <v>766.61</v>
      </c>
      <c r="F153" s="59">
        <v>0.34435913241201299</v>
      </c>
      <c r="G153" s="59">
        <v>0.33264256443286938</v>
      </c>
      <c r="H153" s="59">
        <v>0.35601270966441617</v>
      </c>
      <c r="J153">
        <f t="shared" si="21"/>
        <v>10739.66</v>
      </c>
      <c r="K153">
        <f t="shared" si="22"/>
        <v>10712.7</v>
      </c>
      <c r="L153">
        <f t="shared" si="23"/>
        <v>10766.61</v>
      </c>
      <c r="N153">
        <f t="shared" si="24"/>
        <v>4.6556408675879868E-4</v>
      </c>
      <c r="O153">
        <f t="shared" si="25"/>
        <v>4.6673574355671302E-4</v>
      </c>
      <c r="P153">
        <f t="shared" si="26"/>
        <v>4.6439872903355833E-4</v>
      </c>
      <c r="R153">
        <f t="shared" si="27"/>
        <v>0.34435913241201299</v>
      </c>
      <c r="S153">
        <f t="shared" si="28"/>
        <v>0.33264256443286938</v>
      </c>
      <c r="T153">
        <f t="shared" si="29"/>
        <v>0.35601270966441617</v>
      </c>
    </row>
    <row r="154" spans="2:20">
      <c r="B154" s="60">
        <v>112</v>
      </c>
      <c r="C154" s="60">
        <v>721.89</v>
      </c>
      <c r="D154" s="60">
        <v>695.41</v>
      </c>
      <c r="E154" s="60">
        <v>748.36</v>
      </c>
      <c r="F154" s="59">
        <v>0.33664307318952164</v>
      </c>
      <c r="G154" s="59">
        <v>0.32509740159563771</v>
      </c>
      <c r="H154" s="59">
        <v>0.34812752829268834</v>
      </c>
      <c r="J154">
        <f t="shared" si="21"/>
        <v>10721.89</v>
      </c>
      <c r="K154">
        <f t="shared" si="22"/>
        <v>10695.41</v>
      </c>
      <c r="L154">
        <f t="shared" si="23"/>
        <v>10748.36</v>
      </c>
      <c r="N154">
        <f t="shared" si="24"/>
        <v>4.6633569268104784E-4</v>
      </c>
      <c r="O154">
        <f t="shared" si="25"/>
        <v>4.6749025984043621E-4</v>
      </c>
      <c r="P154">
        <f t="shared" si="26"/>
        <v>4.6518724717073114E-4</v>
      </c>
      <c r="R154">
        <f t="shared" si="27"/>
        <v>0.33664307318952164</v>
      </c>
      <c r="S154">
        <f t="shared" si="28"/>
        <v>0.32509740159563771</v>
      </c>
      <c r="T154">
        <f t="shared" si="29"/>
        <v>0.34812752829268834</v>
      </c>
    </row>
    <row r="155" spans="2:20">
      <c r="B155" s="60">
        <v>113</v>
      </c>
      <c r="C155" s="60">
        <v>704.63</v>
      </c>
      <c r="D155" s="60">
        <v>678.62</v>
      </c>
      <c r="E155" s="60">
        <v>730.63</v>
      </c>
      <c r="F155" s="59">
        <v>0.32912393982790628</v>
      </c>
      <c r="G155" s="59">
        <v>0.31774704971241602</v>
      </c>
      <c r="H155" s="59">
        <v>0.34044133475853705</v>
      </c>
      <c r="J155">
        <f t="shared" si="21"/>
        <v>10704.63</v>
      </c>
      <c r="K155">
        <f t="shared" si="22"/>
        <v>10678.62</v>
      </c>
      <c r="L155">
        <f t="shared" si="23"/>
        <v>10730.63</v>
      </c>
      <c r="N155">
        <f t="shared" si="24"/>
        <v>4.6708760601720943E-4</v>
      </c>
      <c r="O155">
        <f t="shared" si="25"/>
        <v>4.6822529502875838E-4</v>
      </c>
      <c r="P155">
        <f t="shared" si="26"/>
        <v>4.6595586652414632E-4</v>
      </c>
      <c r="R155">
        <f t="shared" si="27"/>
        <v>0.32912393982790628</v>
      </c>
      <c r="S155">
        <f t="shared" si="28"/>
        <v>0.31774704971241602</v>
      </c>
      <c r="T155">
        <f t="shared" si="29"/>
        <v>0.34044133475853705</v>
      </c>
    </row>
    <row r="156" spans="2:20">
      <c r="B156" s="60">
        <v>114</v>
      </c>
      <c r="C156" s="60">
        <v>687.85</v>
      </c>
      <c r="D156" s="60">
        <v>662.3</v>
      </c>
      <c r="E156" s="60">
        <v>713.4</v>
      </c>
      <c r="F156" s="59">
        <v>0.32179063141791847</v>
      </c>
      <c r="G156" s="59">
        <v>0.31058026879753897</v>
      </c>
      <c r="H156" s="59">
        <v>0.33294752366195607</v>
      </c>
      <c r="J156">
        <f t="shared" si="21"/>
        <v>10687.85</v>
      </c>
      <c r="K156">
        <f t="shared" si="22"/>
        <v>10662.3</v>
      </c>
      <c r="L156">
        <f t="shared" si="23"/>
        <v>10713.4</v>
      </c>
      <c r="N156">
        <f t="shared" si="24"/>
        <v>4.6782093685820812E-4</v>
      </c>
      <c r="O156">
        <f t="shared" si="25"/>
        <v>4.6894197312024612E-4</v>
      </c>
      <c r="P156">
        <f t="shared" si="26"/>
        <v>4.667052476338044E-4</v>
      </c>
      <c r="R156">
        <f t="shared" si="27"/>
        <v>0.32179063141791847</v>
      </c>
      <c r="S156">
        <f t="shared" si="28"/>
        <v>0.31058026879753897</v>
      </c>
      <c r="T156">
        <f t="shared" si="29"/>
        <v>0.33294752366195607</v>
      </c>
    </row>
    <row r="157" spans="2:20">
      <c r="B157" s="60">
        <v>115</v>
      </c>
      <c r="C157" s="60">
        <v>671.55</v>
      </c>
      <c r="D157" s="60">
        <v>646.45000000000005</v>
      </c>
      <c r="E157" s="60">
        <v>696.65</v>
      </c>
      <c r="F157" s="59">
        <v>0.31464501407949175</v>
      </c>
      <c r="G157" s="59">
        <v>0.30359885219955951</v>
      </c>
      <c r="H157" s="59">
        <v>0.32563933567986236</v>
      </c>
      <c r="J157">
        <f t="shared" si="21"/>
        <v>10671.55</v>
      </c>
      <c r="K157">
        <f t="shared" si="22"/>
        <v>10646.45</v>
      </c>
      <c r="L157">
        <f t="shared" si="23"/>
        <v>10696.65</v>
      </c>
      <c r="N157">
        <f t="shared" si="24"/>
        <v>4.6853549859205085E-4</v>
      </c>
      <c r="O157">
        <f t="shared" si="25"/>
        <v>4.6964011478004404E-4</v>
      </c>
      <c r="P157">
        <f t="shared" si="26"/>
        <v>4.6743606643201375E-4</v>
      </c>
      <c r="R157">
        <f t="shared" si="27"/>
        <v>0.31464501407949175</v>
      </c>
      <c r="S157">
        <f t="shared" si="28"/>
        <v>0.30359885219955951</v>
      </c>
      <c r="T157">
        <f t="shared" si="29"/>
        <v>0.32563933567986236</v>
      </c>
    </row>
    <row r="158" spans="2:20">
      <c r="B158" s="60">
        <v>116</v>
      </c>
      <c r="C158" s="60">
        <v>655.71</v>
      </c>
      <c r="D158" s="60">
        <v>631.04999999999995</v>
      </c>
      <c r="E158" s="60">
        <v>680.36</v>
      </c>
      <c r="F158" s="59">
        <v>0.30768010766058762</v>
      </c>
      <c r="G158" s="59">
        <v>0.29679570691512125</v>
      </c>
      <c r="H158" s="59">
        <v>0.31850986296342071</v>
      </c>
      <c r="J158">
        <f t="shared" si="21"/>
        <v>10655.71</v>
      </c>
      <c r="K158">
        <f t="shared" si="22"/>
        <v>10631.05</v>
      </c>
      <c r="L158">
        <f t="shared" si="23"/>
        <v>10680.36</v>
      </c>
      <c r="N158">
        <f t="shared" si="24"/>
        <v>4.6923198923394126E-4</v>
      </c>
      <c r="O158">
        <f t="shared" si="25"/>
        <v>4.7032042930848788E-4</v>
      </c>
      <c r="P158">
        <f t="shared" si="26"/>
        <v>4.681490137036579E-4</v>
      </c>
      <c r="R158">
        <f t="shared" si="27"/>
        <v>0.30768010766058762</v>
      </c>
      <c r="S158">
        <f t="shared" si="28"/>
        <v>0.29679570691512125</v>
      </c>
      <c r="T158">
        <f t="shared" si="29"/>
        <v>0.31850986296342071</v>
      </c>
    </row>
    <row r="159" spans="2:20">
      <c r="B159" s="60">
        <v>117</v>
      </c>
      <c r="C159" s="60">
        <v>640.30999999999995</v>
      </c>
      <c r="D159" s="60">
        <v>616.09</v>
      </c>
      <c r="E159" s="60">
        <v>664.53</v>
      </c>
      <c r="F159" s="59">
        <v>0.30088878989427942</v>
      </c>
      <c r="G159" s="59">
        <v>0.29016803738476221</v>
      </c>
      <c r="H159" s="59">
        <v>0.31156084703217107</v>
      </c>
      <c r="J159">
        <f t="shared" si="21"/>
        <v>10640.31</v>
      </c>
      <c r="K159">
        <f t="shared" si="22"/>
        <v>10616.09</v>
      </c>
      <c r="L159">
        <f t="shared" si="23"/>
        <v>10664.53</v>
      </c>
      <c r="N159">
        <f t="shared" si="24"/>
        <v>4.6991112101057211E-4</v>
      </c>
      <c r="O159">
        <f t="shared" si="25"/>
        <v>4.7098319626152376E-4</v>
      </c>
      <c r="P159">
        <f t="shared" si="26"/>
        <v>4.6884391529678285E-4</v>
      </c>
      <c r="R159">
        <f t="shared" si="27"/>
        <v>0.30088878989427942</v>
      </c>
      <c r="S159">
        <f t="shared" si="28"/>
        <v>0.29016803738476221</v>
      </c>
      <c r="T159">
        <f t="shared" si="29"/>
        <v>0.31156084703217107</v>
      </c>
    </row>
    <row r="160" spans="2:20">
      <c r="B160" s="60">
        <v>118</v>
      </c>
      <c r="C160" s="60">
        <v>625.34</v>
      </c>
      <c r="D160" s="60">
        <v>601.54</v>
      </c>
      <c r="E160" s="60">
        <v>649.13</v>
      </c>
      <c r="F160" s="59">
        <v>0.29426823047544831</v>
      </c>
      <c r="G160" s="59">
        <v>0.28370406563574718</v>
      </c>
      <c r="H160" s="59">
        <v>0.30478076612831284</v>
      </c>
      <c r="J160">
        <f t="shared" si="21"/>
        <v>10625.34</v>
      </c>
      <c r="K160">
        <f t="shared" si="22"/>
        <v>10601.54</v>
      </c>
      <c r="L160">
        <f t="shared" si="23"/>
        <v>10649.13</v>
      </c>
      <c r="N160">
        <f t="shared" si="24"/>
        <v>4.7057317695245514E-4</v>
      </c>
      <c r="O160">
        <f t="shared" si="25"/>
        <v>4.7162959343642521E-4</v>
      </c>
      <c r="P160">
        <f t="shared" si="26"/>
        <v>4.6952192338716874E-4</v>
      </c>
      <c r="R160">
        <f t="shared" si="27"/>
        <v>0.29426823047544831</v>
      </c>
      <c r="S160">
        <f t="shared" si="28"/>
        <v>0.28370406563574718</v>
      </c>
      <c r="T160">
        <f t="shared" si="29"/>
        <v>0.30478076612831284</v>
      </c>
    </row>
    <row r="161" spans="2:20">
      <c r="B161" s="60">
        <v>119</v>
      </c>
      <c r="C161" s="60">
        <v>610.78</v>
      </c>
      <c r="D161" s="60">
        <v>587.4</v>
      </c>
      <c r="E161" s="60">
        <v>634.16</v>
      </c>
      <c r="F161" s="59">
        <v>0.28781107515187382</v>
      </c>
      <c r="G161" s="59">
        <v>0.27740521752271569</v>
      </c>
      <c r="H161" s="59">
        <v>0.298171176660874</v>
      </c>
      <c r="J161">
        <f t="shared" si="21"/>
        <v>10610.78</v>
      </c>
      <c r="K161">
        <f t="shared" si="22"/>
        <v>10587.4</v>
      </c>
      <c r="L161">
        <f t="shared" si="23"/>
        <v>10634.16</v>
      </c>
      <c r="N161">
        <f t="shared" si="24"/>
        <v>4.7121889248481259E-4</v>
      </c>
      <c r="O161">
        <f t="shared" si="25"/>
        <v>4.7225947824772847E-4</v>
      </c>
      <c r="P161">
        <f t="shared" si="26"/>
        <v>4.7018288233391262E-4</v>
      </c>
      <c r="R161">
        <f t="shared" si="27"/>
        <v>0.28781107515187382</v>
      </c>
      <c r="S161">
        <f t="shared" si="28"/>
        <v>0.27740521752271569</v>
      </c>
      <c r="T161">
        <f t="shared" si="29"/>
        <v>0.298171176660874</v>
      </c>
    </row>
    <row r="162" spans="2:20">
      <c r="B162" s="60">
        <v>120</v>
      </c>
      <c r="C162" s="60">
        <v>596.63</v>
      </c>
      <c r="D162" s="60">
        <v>573.66</v>
      </c>
      <c r="E162" s="60">
        <v>619.6</v>
      </c>
      <c r="F162" s="59">
        <v>0.28151874699786633</v>
      </c>
      <c r="G162" s="59">
        <v>0.27126841604515367</v>
      </c>
      <c r="H162" s="59">
        <v>0.2917247353949301</v>
      </c>
      <c r="J162">
        <f t="shared" si="21"/>
        <v>10596.63</v>
      </c>
      <c r="K162">
        <f t="shared" si="22"/>
        <v>10573.66</v>
      </c>
      <c r="L162">
        <f t="shared" si="23"/>
        <v>10619.6</v>
      </c>
      <c r="N162">
        <f t="shared" si="24"/>
        <v>4.7184812530021343E-4</v>
      </c>
      <c r="O162">
        <f t="shared" si="25"/>
        <v>4.7287315839548462E-4</v>
      </c>
      <c r="P162">
        <f t="shared" si="26"/>
        <v>4.7082752646050697E-4</v>
      </c>
      <c r="R162">
        <f t="shared" si="27"/>
        <v>0.28151874699786633</v>
      </c>
      <c r="S162">
        <f t="shared" si="28"/>
        <v>0.27126841604515367</v>
      </c>
      <c r="T162">
        <f t="shared" si="29"/>
        <v>0.2917247353949301</v>
      </c>
    </row>
    <row r="163" spans="2:20">
      <c r="B163" s="60">
        <v>121</v>
      </c>
      <c r="C163" s="60">
        <v>582.86</v>
      </c>
      <c r="D163" s="60">
        <v>560.29</v>
      </c>
      <c r="E163" s="60">
        <v>605.42999999999995</v>
      </c>
      <c r="F163" s="59">
        <v>0.27537924530797914</v>
      </c>
      <c r="G163" s="59">
        <v>0.26528154056375342</v>
      </c>
      <c r="H163" s="59">
        <v>0.28543397108839524</v>
      </c>
      <c r="J163">
        <f t="shared" si="21"/>
        <v>10582.86</v>
      </c>
      <c r="K163">
        <f t="shared" si="22"/>
        <v>10560.29</v>
      </c>
      <c r="L163">
        <f t="shared" si="23"/>
        <v>10605.43</v>
      </c>
      <c r="N163">
        <f t="shared" si="24"/>
        <v>4.7246207546920206E-4</v>
      </c>
      <c r="O163">
        <f t="shared" si="25"/>
        <v>4.7347184594362461E-4</v>
      </c>
      <c r="P163">
        <f t="shared" si="26"/>
        <v>4.7145660289116048E-4</v>
      </c>
      <c r="R163">
        <f t="shared" si="27"/>
        <v>0.27537924530797914</v>
      </c>
      <c r="S163">
        <f t="shared" si="28"/>
        <v>0.26528154056375342</v>
      </c>
      <c r="T163">
        <f t="shared" si="29"/>
        <v>0.28543397108839524</v>
      </c>
    </row>
    <row r="164" spans="2:20">
      <c r="B164" s="60">
        <v>122</v>
      </c>
      <c r="C164" s="60">
        <v>569.48</v>
      </c>
      <c r="D164" s="60">
        <v>547.29999999999995</v>
      </c>
      <c r="E164" s="60">
        <v>591.65</v>
      </c>
      <c r="F164" s="59">
        <v>0.26939830530924891</v>
      </c>
      <c r="G164" s="59">
        <v>0.25945028585514779</v>
      </c>
      <c r="H164" s="59">
        <v>0.27930020346216122</v>
      </c>
      <c r="J164">
        <f t="shared" si="21"/>
        <v>10569.48</v>
      </c>
      <c r="K164">
        <f t="shared" si="22"/>
        <v>10547.3</v>
      </c>
      <c r="L164">
        <f t="shared" si="23"/>
        <v>10591.65</v>
      </c>
      <c r="N164">
        <f t="shared" si="24"/>
        <v>4.7306016946907514E-4</v>
      </c>
      <c r="O164">
        <f t="shared" si="25"/>
        <v>4.7405497141448527E-4</v>
      </c>
      <c r="P164">
        <f t="shared" si="26"/>
        <v>4.7206997965378391E-4</v>
      </c>
      <c r="R164">
        <f t="shared" si="27"/>
        <v>0.26939830530924891</v>
      </c>
      <c r="S164">
        <f t="shared" si="28"/>
        <v>0.25945028585514779</v>
      </c>
      <c r="T164">
        <f t="shared" si="29"/>
        <v>0.27930020346216122</v>
      </c>
    </row>
    <row r="165" spans="2:20">
      <c r="B165" s="60">
        <v>123</v>
      </c>
      <c r="C165" s="60">
        <v>556.46</v>
      </c>
      <c r="D165" s="60">
        <v>534.66</v>
      </c>
      <c r="E165" s="60">
        <v>578.25</v>
      </c>
      <c r="F165" s="59">
        <v>0.26356373253912774</v>
      </c>
      <c r="G165" s="59">
        <v>0.25376234259102809</v>
      </c>
      <c r="H165" s="59">
        <v>0.27332025618604211</v>
      </c>
      <c r="J165">
        <f t="shared" si="21"/>
        <v>10556.46</v>
      </c>
      <c r="K165">
        <f t="shared" si="22"/>
        <v>10534.66</v>
      </c>
      <c r="L165">
        <f t="shared" si="23"/>
        <v>10578.25</v>
      </c>
      <c r="N165">
        <f t="shared" si="24"/>
        <v>4.7364362674608726E-4</v>
      </c>
      <c r="O165">
        <f t="shared" si="25"/>
        <v>4.746237657408972E-4</v>
      </c>
      <c r="P165">
        <f t="shared" si="26"/>
        <v>4.7266797438139579E-4</v>
      </c>
      <c r="R165">
        <f t="shared" si="27"/>
        <v>0.26356373253912774</v>
      </c>
      <c r="S165">
        <f t="shared" si="28"/>
        <v>0.25376234259102809</v>
      </c>
      <c r="T165">
        <f t="shared" si="29"/>
        <v>0.27332025618604211</v>
      </c>
    </row>
    <row r="166" spans="2:20">
      <c r="B166" s="60">
        <v>124</v>
      </c>
      <c r="C166" s="60">
        <v>543.79</v>
      </c>
      <c r="D166" s="60">
        <v>522.37</v>
      </c>
      <c r="E166" s="60">
        <v>565.21</v>
      </c>
      <c r="F166" s="59">
        <v>0.25787216930534462</v>
      </c>
      <c r="G166" s="59">
        <v>0.24821879481523648</v>
      </c>
      <c r="H166" s="59">
        <v>0.26748640112217364</v>
      </c>
      <c r="J166">
        <f t="shared" si="21"/>
        <v>10543.79</v>
      </c>
      <c r="K166">
        <f t="shared" si="22"/>
        <v>10522.37</v>
      </c>
      <c r="L166">
        <f t="shared" si="23"/>
        <v>10565.21</v>
      </c>
      <c r="N166">
        <f t="shared" si="24"/>
        <v>4.7421278306946551E-4</v>
      </c>
      <c r="O166">
        <f t="shared" si="25"/>
        <v>4.7517812051847631E-4</v>
      </c>
      <c r="P166">
        <f t="shared" si="26"/>
        <v>4.7325135988778266E-4</v>
      </c>
      <c r="R166">
        <f t="shared" si="27"/>
        <v>0.25787216930534462</v>
      </c>
      <c r="S166">
        <f t="shared" si="28"/>
        <v>0.24821879481523648</v>
      </c>
      <c r="T166">
        <f t="shared" si="29"/>
        <v>0.26748640112217364</v>
      </c>
    </row>
    <row r="167" spans="2:20">
      <c r="B167" s="60">
        <v>125</v>
      </c>
      <c r="C167" s="60">
        <v>531.46</v>
      </c>
      <c r="D167" s="60">
        <v>510.42</v>
      </c>
      <c r="E167" s="60">
        <v>552.51</v>
      </c>
      <c r="F167" s="59">
        <v>0.2523201911225984</v>
      </c>
      <c r="G167" s="59">
        <v>0.24281617670844743</v>
      </c>
      <c r="H167" s="59">
        <v>0.26179079669197186</v>
      </c>
      <c r="J167">
        <f t="shared" si="21"/>
        <v>10531.46</v>
      </c>
      <c r="K167">
        <f t="shared" si="22"/>
        <v>10510.42</v>
      </c>
      <c r="L167">
        <f t="shared" si="23"/>
        <v>10552.51</v>
      </c>
      <c r="N167">
        <f t="shared" si="24"/>
        <v>4.7476798088774019E-4</v>
      </c>
      <c r="O167">
        <f t="shared" si="25"/>
        <v>4.7571838232915523E-4</v>
      </c>
      <c r="P167">
        <f t="shared" si="26"/>
        <v>4.7382092033080279E-4</v>
      </c>
      <c r="R167">
        <f t="shared" si="27"/>
        <v>0.2523201911225984</v>
      </c>
      <c r="S167">
        <f t="shared" si="28"/>
        <v>0.24281617670844743</v>
      </c>
      <c r="T167">
        <f t="shared" si="29"/>
        <v>0.26179079669197186</v>
      </c>
    </row>
    <row r="168" spans="2:20">
      <c r="B168" s="60">
        <v>126</v>
      </c>
      <c r="C168" s="60">
        <v>519.47</v>
      </c>
      <c r="D168" s="60">
        <v>498.79</v>
      </c>
      <c r="E168" s="60">
        <v>540.16</v>
      </c>
      <c r="F168" s="59">
        <v>0.24690882715574078</v>
      </c>
      <c r="G168" s="59">
        <v>0.2375464220162514</v>
      </c>
      <c r="H168" s="59">
        <v>0.25623899447446719</v>
      </c>
      <c r="J168">
        <f t="shared" si="21"/>
        <v>10519.47</v>
      </c>
      <c r="K168">
        <f t="shared" si="22"/>
        <v>10498.79</v>
      </c>
      <c r="L168">
        <f t="shared" si="23"/>
        <v>10540.16</v>
      </c>
      <c r="N168">
        <f t="shared" si="24"/>
        <v>4.7530911728442597E-4</v>
      </c>
      <c r="O168">
        <f t="shared" si="25"/>
        <v>4.7624535779837484E-4</v>
      </c>
      <c r="P168">
        <f t="shared" si="26"/>
        <v>4.743761005525533E-4</v>
      </c>
      <c r="R168">
        <f t="shared" si="27"/>
        <v>0.24690882715574078</v>
      </c>
      <c r="S168">
        <f t="shared" si="28"/>
        <v>0.2375464220162514</v>
      </c>
      <c r="T168">
        <f t="shared" si="29"/>
        <v>0.25623899447446719</v>
      </c>
    </row>
    <row r="169" spans="2:20">
      <c r="B169" s="60">
        <v>127</v>
      </c>
      <c r="C169" s="60">
        <v>507.8</v>
      </c>
      <c r="D169" s="60">
        <v>487.47</v>
      </c>
      <c r="E169" s="60">
        <v>528.13</v>
      </c>
      <c r="F169" s="59">
        <v>0.24163002721787627</v>
      </c>
      <c r="G169" s="59">
        <v>0.23240590914681999</v>
      </c>
      <c r="H169" s="59">
        <v>0.2508185214278319</v>
      </c>
      <c r="J169">
        <f t="shared" si="21"/>
        <v>10507.8</v>
      </c>
      <c r="K169">
        <f t="shared" si="22"/>
        <v>10487.47</v>
      </c>
      <c r="L169">
        <f t="shared" si="23"/>
        <v>10528.13</v>
      </c>
      <c r="N169">
        <f t="shared" si="24"/>
        <v>4.7583699727821242E-4</v>
      </c>
      <c r="O169">
        <f t="shared" si="25"/>
        <v>4.7675940908531802E-4</v>
      </c>
      <c r="P169">
        <f t="shared" si="26"/>
        <v>4.7491814785721682E-4</v>
      </c>
      <c r="R169">
        <f t="shared" si="27"/>
        <v>0.24163002721787627</v>
      </c>
      <c r="S169">
        <f t="shared" si="28"/>
        <v>0.23240590914681999</v>
      </c>
      <c r="T169">
        <f t="shared" si="29"/>
        <v>0.2508185214278319</v>
      </c>
    </row>
    <row r="170" spans="2:20">
      <c r="B170" s="60">
        <v>128</v>
      </c>
      <c r="C170" s="60">
        <v>496.45</v>
      </c>
      <c r="D170" s="60">
        <v>476.46</v>
      </c>
      <c r="E170" s="60">
        <v>516.42999999999995</v>
      </c>
      <c r="F170" s="59">
        <v>0.23648471626121209</v>
      </c>
      <c r="G170" s="59">
        <v>0.22739551336997421</v>
      </c>
      <c r="H170" s="59">
        <v>0.24553484404878839</v>
      </c>
      <c r="J170">
        <f t="shared" si="21"/>
        <v>10496.45</v>
      </c>
      <c r="K170">
        <f t="shared" si="22"/>
        <v>10476.459999999999</v>
      </c>
      <c r="L170">
        <f t="shared" si="23"/>
        <v>10516.43</v>
      </c>
      <c r="N170">
        <f t="shared" si="24"/>
        <v>4.7635152837387874E-4</v>
      </c>
      <c r="O170">
        <f t="shared" si="25"/>
        <v>4.772604486630026E-4</v>
      </c>
      <c r="P170">
        <f t="shared" si="26"/>
        <v>4.7544651559512115E-4</v>
      </c>
      <c r="R170">
        <f t="shared" si="27"/>
        <v>0.23648471626121209</v>
      </c>
      <c r="S170">
        <f t="shared" si="28"/>
        <v>0.22739551336997421</v>
      </c>
      <c r="T170">
        <f t="shared" si="29"/>
        <v>0.24553484404878839</v>
      </c>
    </row>
    <row r="171" spans="2:20">
      <c r="B171" s="60">
        <v>129</v>
      </c>
      <c r="C171" s="60">
        <v>485.39</v>
      </c>
      <c r="D171" s="60">
        <v>465.75</v>
      </c>
      <c r="E171" s="60">
        <v>505.03</v>
      </c>
      <c r="F171" s="59">
        <v>0.23146015551162141</v>
      </c>
      <c r="G171" s="59">
        <v>0.22251152569094426</v>
      </c>
      <c r="H171" s="59">
        <v>0.24037532496337466</v>
      </c>
      <c r="J171">
        <f t="shared" si="21"/>
        <v>10485.39</v>
      </c>
      <c r="K171">
        <f t="shared" si="22"/>
        <v>10465.75</v>
      </c>
      <c r="L171">
        <f t="shared" si="23"/>
        <v>10505.03</v>
      </c>
      <c r="N171">
        <f t="shared" si="24"/>
        <v>4.7685398444883789E-4</v>
      </c>
      <c r="O171">
        <f t="shared" si="25"/>
        <v>4.7774884743090557E-4</v>
      </c>
      <c r="P171">
        <f t="shared" si="26"/>
        <v>4.7596246750366249E-4</v>
      </c>
      <c r="R171">
        <f t="shared" si="27"/>
        <v>0.23146015551162141</v>
      </c>
      <c r="S171">
        <f t="shared" si="28"/>
        <v>0.22251152569094426</v>
      </c>
      <c r="T171">
        <f t="shared" si="29"/>
        <v>0.24037532496337466</v>
      </c>
    </row>
    <row r="172" spans="2:20">
      <c r="B172" s="60">
        <v>130</v>
      </c>
      <c r="C172" s="60">
        <v>474.63</v>
      </c>
      <c r="D172" s="60">
        <v>455.32</v>
      </c>
      <c r="E172" s="60">
        <v>493.94</v>
      </c>
      <c r="F172" s="59">
        <v>0.22656170194078457</v>
      </c>
      <c r="G172" s="59">
        <v>0.21774560702111462</v>
      </c>
      <c r="H172" s="59">
        <v>0.23534535169821821</v>
      </c>
      <c r="J172">
        <f t="shared" si="21"/>
        <v>10474.629999999999</v>
      </c>
      <c r="K172">
        <f t="shared" si="22"/>
        <v>10455.32</v>
      </c>
      <c r="L172">
        <f t="shared" si="23"/>
        <v>10493.94</v>
      </c>
      <c r="N172">
        <f t="shared" si="24"/>
        <v>4.7734382980592159E-4</v>
      </c>
      <c r="O172">
        <f t="shared" si="25"/>
        <v>4.7822543929788858E-4</v>
      </c>
      <c r="P172">
        <f t="shared" si="26"/>
        <v>4.7646546483017817E-4</v>
      </c>
      <c r="R172">
        <f t="shared" si="27"/>
        <v>0.22656170194078457</v>
      </c>
      <c r="S172">
        <f t="shared" si="28"/>
        <v>0.21774560702111462</v>
      </c>
      <c r="T172">
        <f t="shared" si="29"/>
        <v>0.23534535169821821</v>
      </c>
    </row>
    <row r="173" spans="2:20">
      <c r="B173" s="60">
        <v>131</v>
      </c>
      <c r="C173" s="60">
        <v>464.15</v>
      </c>
      <c r="D173" s="60">
        <v>445.17</v>
      </c>
      <c r="E173" s="60">
        <v>483.14</v>
      </c>
      <c r="F173" s="59">
        <v>0.22178103333763374</v>
      </c>
      <c r="G173" s="59">
        <v>0.21309849432800043</v>
      </c>
      <c r="H173" s="59">
        <v>0.23043668213913007</v>
      </c>
      <c r="J173">
        <f t="shared" si="21"/>
        <v>10464.15</v>
      </c>
      <c r="K173">
        <f t="shared" si="22"/>
        <v>10445.17</v>
      </c>
      <c r="L173">
        <f t="shared" si="23"/>
        <v>10483.14</v>
      </c>
      <c r="N173">
        <f t="shared" si="24"/>
        <v>4.7782189666623667E-4</v>
      </c>
      <c r="O173">
        <f t="shared" si="25"/>
        <v>4.7869015056719997E-4</v>
      </c>
      <c r="P173">
        <f t="shared" si="26"/>
        <v>4.76956331786087E-4</v>
      </c>
      <c r="R173">
        <f t="shared" si="27"/>
        <v>0.22178103333763374</v>
      </c>
      <c r="S173">
        <f t="shared" si="28"/>
        <v>0.21309849432800043</v>
      </c>
      <c r="T173">
        <f t="shared" si="29"/>
        <v>0.23043668213913007</v>
      </c>
    </row>
    <row r="174" spans="2:20">
      <c r="B174" s="60">
        <v>132</v>
      </c>
      <c r="C174" s="60">
        <v>453.95</v>
      </c>
      <c r="D174" s="60">
        <v>435.29</v>
      </c>
      <c r="E174" s="60">
        <v>472.61</v>
      </c>
      <c r="F174" s="59">
        <v>0.2171188880757991</v>
      </c>
      <c r="G174" s="59">
        <v>0.2085663167961791</v>
      </c>
      <c r="H174" s="59">
        <v>0.2256409815700193</v>
      </c>
      <c r="J174">
        <f t="shared" si="21"/>
        <v>10453.950000000001</v>
      </c>
      <c r="K174">
        <f t="shared" si="22"/>
        <v>10435.290000000001</v>
      </c>
      <c r="L174">
        <f t="shared" si="23"/>
        <v>10472.61</v>
      </c>
      <c r="N174">
        <f t="shared" si="24"/>
        <v>4.7828811119242007E-4</v>
      </c>
      <c r="O174">
        <f t="shared" si="25"/>
        <v>4.7914336832038202E-4</v>
      </c>
      <c r="P174">
        <f t="shared" si="26"/>
        <v>4.7743590184299802E-4</v>
      </c>
      <c r="R174">
        <f t="shared" si="27"/>
        <v>0.2171188880757991</v>
      </c>
      <c r="S174">
        <f t="shared" si="28"/>
        <v>0.2085663167961791</v>
      </c>
      <c r="T174">
        <f t="shared" si="29"/>
        <v>0.2256409815700193</v>
      </c>
    </row>
    <row r="175" spans="2:20">
      <c r="B175" s="60">
        <v>133</v>
      </c>
      <c r="C175" s="60">
        <v>444.02</v>
      </c>
      <c r="D175" s="60">
        <v>425.68</v>
      </c>
      <c r="E175" s="60">
        <v>462.37</v>
      </c>
      <c r="F175" s="59">
        <v>0.21257140449750189</v>
      </c>
      <c r="G175" s="59">
        <v>0.20414975330146332</v>
      </c>
      <c r="H175" s="59">
        <v>0.22096809805044171</v>
      </c>
      <c r="J175">
        <f t="shared" si="21"/>
        <v>10444.02</v>
      </c>
      <c r="K175">
        <f t="shared" si="22"/>
        <v>10425.68</v>
      </c>
      <c r="L175">
        <f t="shared" si="23"/>
        <v>10462.370000000001</v>
      </c>
      <c r="N175">
        <f t="shared" si="24"/>
        <v>4.7874285955024976E-4</v>
      </c>
      <c r="O175">
        <f t="shared" si="25"/>
        <v>4.7958502466985365E-4</v>
      </c>
      <c r="P175">
        <f t="shared" si="26"/>
        <v>4.7790319019495577E-4</v>
      </c>
      <c r="R175">
        <f t="shared" si="27"/>
        <v>0.21257140449750189</v>
      </c>
      <c r="S175">
        <f t="shared" si="28"/>
        <v>0.20414975330146332</v>
      </c>
      <c r="T175">
        <f t="shared" si="29"/>
        <v>0.22096809805044171</v>
      </c>
    </row>
    <row r="176" spans="2:20">
      <c r="B176" s="60">
        <v>134</v>
      </c>
      <c r="C176" s="60">
        <v>434.35</v>
      </c>
      <c r="D176" s="60">
        <v>416.31</v>
      </c>
      <c r="E176" s="60">
        <v>452.38</v>
      </c>
      <c r="F176" s="59">
        <v>0.20813467058321794</v>
      </c>
      <c r="G176" s="59">
        <v>0.19983564237239484</v>
      </c>
      <c r="H176" s="59">
        <v>0.21640047529844877</v>
      </c>
      <c r="J176">
        <f t="shared" si="21"/>
        <v>10434.35</v>
      </c>
      <c r="K176">
        <f t="shared" si="22"/>
        <v>10416.31</v>
      </c>
      <c r="L176">
        <f t="shared" si="23"/>
        <v>10452.379999999999</v>
      </c>
      <c r="N176">
        <f t="shared" si="24"/>
        <v>4.7918653294167819E-4</v>
      </c>
      <c r="O176">
        <f t="shared" si="25"/>
        <v>4.8001643576276056E-4</v>
      </c>
      <c r="P176">
        <f t="shared" si="26"/>
        <v>4.7835995247015513E-4</v>
      </c>
      <c r="R176">
        <f t="shared" si="27"/>
        <v>0.20813467058321794</v>
      </c>
      <c r="S176">
        <f t="shared" si="28"/>
        <v>0.19983564237239484</v>
      </c>
      <c r="T176">
        <f t="shared" si="29"/>
        <v>0.21640047529844877</v>
      </c>
    </row>
    <row r="177" spans="2:20">
      <c r="B177" s="60">
        <v>135</v>
      </c>
      <c r="C177" s="60">
        <v>424.93</v>
      </c>
      <c r="D177" s="60">
        <v>407.19</v>
      </c>
      <c r="E177" s="60">
        <v>442.66</v>
      </c>
      <c r="F177" s="59">
        <v>0.20380472578712758</v>
      </c>
      <c r="G177" s="59">
        <v>0.19562917559879275</v>
      </c>
      <c r="H177" s="59">
        <v>0.21194791365418392</v>
      </c>
      <c r="J177">
        <f t="shared" si="21"/>
        <v>10424.93</v>
      </c>
      <c r="K177">
        <f t="shared" si="22"/>
        <v>10407.19</v>
      </c>
      <c r="L177">
        <f t="shared" si="23"/>
        <v>10442.66</v>
      </c>
      <c r="N177">
        <f t="shared" si="24"/>
        <v>4.7961952742128723E-4</v>
      </c>
      <c r="O177">
        <f t="shared" si="25"/>
        <v>4.8043708244012071E-4</v>
      </c>
      <c r="P177">
        <f t="shared" si="26"/>
        <v>4.7880520863458162E-4</v>
      </c>
      <c r="R177">
        <f t="shared" si="27"/>
        <v>0.20380472578712758</v>
      </c>
      <c r="S177">
        <f t="shared" si="28"/>
        <v>0.19562917559879275</v>
      </c>
      <c r="T177">
        <f t="shared" si="29"/>
        <v>0.21194791365418392</v>
      </c>
    </row>
    <row r="178" spans="2:20">
      <c r="B178" s="60">
        <v>136</v>
      </c>
      <c r="C178" s="60">
        <v>415.75</v>
      </c>
      <c r="D178" s="60">
        <v>398.31</v>
      </c>
      <c r="E178" s="60">
        <v>433.18</v>
      </c>
      <c r="F178" s="59">
        <v>0.19957756282552863</v>
      </c>
      <c r="G178" s="59">
        <v>0.19152631533393408</v>
      </c>
      <c r="H178" s="59">
        <v>0.20759730015201502</v>
      </c>
      <c r="J178">
        <f t="shared" si="21"/>
        <v>10415.75</v>
      </c>
      <c r="K178">
        <f t="shared" si="22"/>
        <v>10398.31</v>
      </c>
      <c r="L178">
        <f t="shared" si="23"/>
        <v>10433.18</v>
      </c>
      <c r="N178">
        <f t="shared" si="24"/>
        <v>4.8004224371744713E-4</v>
      </c>
      <c r="O178">
        <f t="shared" si="25"/>
        <v>4.8084736846660663E-4</v>
      </c>
      <c r="P178">
        <f t="shared" si="26"/>
        <v>4.7924026998479849E-4</v>
      </c>
      <c r="R178">
        <f t="shared" si="27"/>
        <v>0.19957756282552863</v>
      </c>
      <c r="S178">
        <f t="shared" si="28"/>
        <v>0.19152631533393408</v>
      </c>
      <c r="T178">
        <f t="shared" si="29"/>
        <v>0.20759730015201502</v>
      </c>
    </row>
    <row r="179" spans="2:20">
      <c r="B179" s="60">
        <v>137</v>
      </c>
      <c r="C179" s="60">
        <v>406.81</v>
      </c>
      <c r="D179" s="60">
        <v>389.66</v>
      </c>
      <c r="E179" s="60">
        <v>423.95</v>
      </c>
      <c r="F179" s="59">
        <v>0.19545374615275959</v>
      </c>
      <c r="G179" s="59">
        <v>0.18752297957777253</v>
      </c>
      <c r="H179" s="59">
        <v>0.20335381501254321</v>
      </c>
      <c r="J179">
        <f t="shared" si="21"/>
        <v>10406.81</v>
      </c>
      <c r="K179">
        <f t="shared" si="22"/>
        <v>10389.66</v>
      </c>
      <c r="L179">
        <f t="shared" si="23"/>
        <v>10423.950000000001</v>
      </c>
      <c r="N179">
        <f t="shared" si="24"/>
        <v>4.8045462538472405E-4</v>
      </c>
      <c r="O179">
        <f t="shared" si="25"/>
        <v>4.8124770204222277E-4</v>
      </c>
      <c r="P179">
        <f t="shared" si="26"/>
        <v>4.7966461849874563E-4</v>
      </c>
      <c r="R179">
        <f t="shared" si="27"/>
        <v>0.19545374615275959</v>
      </c>
      <c r="S179">
        <f t="shared" si="28"/>
        <v>0.18752297957777253</v>
      </c>
      <c r="T179">
        <f t="shared" si="29"/>
        <v>0.20335381501254321</v>
      </c>
    </row>
    <row r="180" spans="2:20">
      <c r="B180" s="60">
        <v>138</v>
      </c>
      <c r="C180" s="60">
        <v>398.1</v>
      </c>
      <c r="D180" s="60">
        <v>381.24</v>
      </c>
      <c r="E180" s="60">
        <v>414.96</v>
      </c>
      <c r="F180" s="59">
        <v>0.19142920341216185</v>
      </c>
      <c r="G180" s="59">
        <v>0.18361968319776828</v>
      </c>
      <c r="H180" s="59">
        <v>0.19921343912986703</v>
      </c>
      <c r="J180">
        <f t="shared" si="21"/>
        <v>10398.1</v>
      </c>
      <c r="K180">
        <f t="shared" si="22"/>
        <v>10381.24</v>
      </c>
      <c r="L180">
        <f t="shared" si="23"/>
        <v>10414.959999999999</v>
      </c>
      <c r="N180">
        <f t="shared" si="24"/>
        <v>4.8085707965878381E-4</v>
      </c>
      <c r="O180">
        <f t="shared" si="25"/>
        <v>4.8163803168022317E-4</v>
      </c>
      <c r="P180">
        <f t="shared" si="26"/>
        <v>4.8007865608701332E-4</v>
      </c>
      <c r="R180">
        <f t="shared" si="27"/>
        <v>0.19142920341216185</v>
      </c>
      <c r="S180">
        <f t="shared" si="28"/>
        <v>0.18361968319776828</v>
      </c>
      <c r="T180">
        <f t="shared" si="29"/>
        <v>0.19921343912986703</v>
      </c>
    </row>
    <row r="181" spans="2:20">
      <c r="B181" s="60">
        <v>139</v>
      </c>
      <c r="C181" s="60">
        <v>389.61</v>
      </c>
      <c r="D181" s="60">
        <v>373.03</v>
      </c>
      <c r="E181" s="60">
        <v>406.19</v>
      </c>
      <c r="F181" s="59">
        <v>0.18749981953124323</v>
      </c>
      <c r="G181" s="59">
        <v>0.179807635763128</v>
      </c>
      <c r="H181" s="59">
        <v>0.19516749165640832</v>
      </c>
      <c r="J181">
        <f t="shared" si="21"/>
        <v>10389.61</v>
      </c>
      <c r="K181">
        <f t="shared" si="22"/>
        <v>10373.030000000001</v>
      </c>
      <c r="L181">
        <f t="shared" si="23"/>
        <v>10406.19</v>
      </c>
      <c r="N181">
        <f t="shared" si="24"/>
        <v>4.8125001804687564E-4</v>
      </c>
      <c r="O181">
        <f t="shared" si="25"/>
        <v>4.8201923642368714E-4</v>
      </c>
      <c r="P181">
        <f t="shared" si="26"/>
        <v>4.8048325083435912E-4</v>
      </c>
      <c r="R181">
        <f t="shared" si="27"/>
        <v>0.18749981953124323</v>
      </c>
      <c r="S181">
        <f t="shared" si="28"/>
        <v>0.179807635763128</v>
      </c>
      <c r="T181">
        <f t="shared" si="29"/>
        <v>0.19516749165640832</v>
      </c>
    </row>
    <row r="182" spans="2:20">
      <c r="B182" s="60">
        <v>140</v>
      </c>
      <c r="C182" s="60">
        <v>381.34</v>
      </c>
      <c r="D182" s="60">
        <v>365.04</v>
      </c>
      <c r="E182" s="60">
        <v>397.65</v>
      </c>
      <c r="F182" s="59">
        <v>0.18366607778957242</v>
      </c>
      <c r="G182" s="59">
        <v>0.17609193982850041</v>
      </c>
      <c r="H182" s="59">
        <v>0.19122109322779665</v>
      </c>
      <c r="J182">
        <f t="shared" si="21"/>
        <v>10381.34</v>
      </c>
      <c r="K182">
        <f t="shared" si="22"/>
        <v>10365.040000000001</v>
      </c>
      <c r="L182">
        <f t="shared" si="23"/>
        <v>10397.65</v>
      </c>
      <c r="N182">
        <f t="shared" si="24"/>
        <v>4.8163339222104273E-4</v>
      </c>
      <c r="O182">
        <f t="shared" si="25"/>
        <v>4.8239080601714991E-4</v>
      </c>
      <c r="P182">
        <f t="shared" si="26"/>
        <v>4.8087789067722034E-4</v>
      </c>
      <c r="R182">
        <f t="shared" si="27"/>
        <v>0.18366607778957242</v>
      </c>
      <c r="S182">
        <f t="shared" si="28"/>
        <v>0.17609193982850041</v>
      </c>
      <c r="T182">
        <f t="shared" si="29"/>
        <v>0.19122109322779665</v>
      </c>
    </row>
    <row r="183" spans="2:20">
      <c r="B183" s="60">
        <v>141</v>
      </c>
      <c r="C183" s="60">
        <v>373.28</v>
      </c>
      <c r="D183" s="60">
        <v>357.25</v>
      </c>
      <c r="E183" s="60">
        <v>389.32</v>
      </c>
      <c r="F183" s="59">
        <v>0.17992380423549731</v>
      </c>
      <c r="G183" s="59">
        <v>0.17246373313379518</v>
      </c>
      <c r="H183" s="59">
        <v>0.18736548686535789</v>
      </c>
      <c r="J183">
        <f t="shared" si="21"/>
        <v>10373.280000000001</v>
      </c>
      <c r="K183">
        <f t="shared" si="22"/>
        <v>10357.25</v>
      </c>
      <c r="L183">
        <f t="shared" si="23"/>
        <v>10389.32</v>
      </c>
      <c r="N183">
        <f t="shared" si="24"/>
        <v>4.8200761957645021E-4</v>
      </c>
      <c r="O183">
        <f t="shared" si="25"/>
        <v>4.827536266866205E-4</v>
      </c>
      <c r="P183">
        <f t="shared" si="26"/>
        <v>4.8126345131346425E-4</v>
      </c>
      <c r="R183">
        <f t="shared" si="27"/>
        <v>0.17992380423549731</v>
      </c>
      <c r="S183">
        <f t="shared" si="28"/>
        <v>0.17246373313379518</v>
      </c>
      <c r="T183">
        <f t="shared" si="29"/>
        <v>0.18736548686535789</v>
      </c>
    </row>
    <row r="184" spans="2:20">
      <c r="B184" s="60">
        <v>142</v>
      </c>
      <c r="C184" s="60">
        <v>365.43</v>
      </c>
      <c r="D184" s="60">
        <v>349.65</v>
      </c>
      <c r="E184" s="60">
        <v>381.2</v>
      </c>
      <c r="F184" s="59">
        <v>0.17627343969328815</v>
      </c>
      <c r="G184" s="59">
        <v>0.16891875570671472</v>
      </c>
      <c r="H184" s="59">
        <v>0.18360112511077717</v>
      </c>
      <c r="J184">
        <f t="shared" si="21"/>
        <v>10365.43</v>
      </c>
      <c r="K184">
        <f t="shared" si="22"/>
        <v>10349.65</v>
      </c>
      <c r="L184">
        <f t="shared" si="23"/>
        <v>10381.200000000001</v>
      </c>
      <c r="N184">
        <f t="shared" si="24"/>
        <v>4.8237265603067115E-4</v>
      </c>
      <c r="O184">
        <f t="shared" si="25"/>
        <v>4.8310812442932855E-4</v>
      </c>
      <c r="P184">
        <f t="shared" si="26"/>
        <v>4.8163988748892226E-4</v>
      </c>
      <c r="R184">
        <f t="shared" si="27"/>
        <v>0.17627343969328815</v>
      </c>
      <c r="S184">
        <f t="shared" si="28"/>
        <v>0.16891875570671472</v>
      </c>
      <c r="T184">
        <f t="shared" si="29"/>
        <v>0.18360112511077717</v>
      </c>
    </row>
    <row r="185" spans="2:20">
      <c r="B185" s="60">
        <v>143</v>
      </c>
      <c r="C185" s="60">
        <v>357.77</v>
      </c>
      <c r="D185" s="60">
        <v>342.26</v>
      </c>
      <c r="E185" s="60">
        <v>373.28</v>
      </c>
      <c r="F185" s="59">
        <v>0.1727060940723727</v>
      </c>
      <c r="G185" s="59">
        <v>0.16546673551042035</v>
      </c>
      <c r="H185" s="59">
        <v>0.17992380423549731</v>
      </c>
      <c r="J185">
        <f t="shared" si="21"/>
        <v>10357.77</v>
      </c>
      <c r="K185">
        <f t="shared" si="22"/>
        <v>10342.26</v>
      </c>
      <c r="L185">
        <f t="shared" si="23"/>
        <v>10373.280000000001</v>
      </c>
      <c r="N185">
        <f t="shared" si="24"/>
        <v>4.8272939059276272E-4</v>
      </c>
      <c r="O185">
        <f t="shared" si="25"/>
        <v>4.8345332644895793E-4</v>
      </c>
      <c r="P185">
        <f t="shared" si="26"/>
        <v>4.8200761957645021E-4</v>
      </c>
      <c r="R185">
        <f t="shared" si="27"/>
        <v>0.1727060940723727</v>
      </c>
      <c r="S185">
        <f t="shared" si="28"/>
        <v>0.16546673551042035</v>
      </c>
      <c r="T185">
        <f t="shared" si="29"/>
        <v>0.17992380423549731</v>
      </c>
    </row>
    <row r="186" spans="2:20">
      <c r="B186" s="60">
        <v>144</v>
      </c>
      <c r="C186" s="60">
        <v>350.3</v>
      </c>
      <c r="D186" s="60">
        <v>335.04</v>
      </c>
      <c r="E186" s="60">
        <v>365.56</v>
      </c>
      <c r="F186" s="59">
        <v>0.16922214815029518</v>
      </c>
      <c r="G186" s="59">
        <v>0.16208935814471931</v>
      </c>
      <c r="H186" s="59">
        <v>0.17633393661316901</v>
      </c>
      <c r="J186">
        <f t="shared" si="21"/>
        <v>10350.299999999999</v>
      </c>
      <c r="K186">
        <f t="shared" si="22"/>
        <v>10335.040000000001</v>
      </c>
      <c r="L186">
        <f t="shared" si="23"/>
        <v>10365.56</v>
      </c>
      <c r="N186">
        <f t="shared" si="24"/>
        <v>4.8307778518497053E-4</v>
      </c>
      <c r="O186">
        <f t="shared" si="25"/>
        <v>4.83791064185528E-4</v>
      </c>
      <c r="P186">
        <f t="shared" si="26"/>
        <v>4.8236660633868312E-4</v>
      </c>
      <c r="R186">
        <f t="shared" si="27"/>
        <v>0.16922214815029518</v>
      </c>
      <c r="S186">
        <f t="shared" si="28"/>
        <v>0.16208935814471931</v>
      </c>
      <c r="T186">
        <f t="shared" si="29"/>
        <v>0.17633393661316901</v>
      </c>
    </row>
    <row r="187" spans="2:20">
      <c r="B187" s="60">
        <v>145</v>
      </c>
      <c r="C187" s="60">
        <v>343.02</v>
      </c>
      <c r="D187" s="60">
        <v>328.01</v>
      </c>
      <c r="E187" s="60">
        <v>358.03</v>
      </c>
      <c r="F187" s="59">
        <v>0.16582197462636636</v>
      </c>
      <c r="G187" s="59">
        <v>0.15879632184709347</v>
      </c>
      <c r="H187" s="59">
        <v>0.17282726541630017</v>
      </c>
      <c r="J187">
        <f t="shared" si="21"/>
        <v>10343.02</v>
      </c>
      <c r="K187">
        <f t="shared" si="22"/>
        <v>10328.01</v>
      </c>
      <c r="L187">
        <f t="shared" si="23"/>
        <v>10358.030000000001</v>
      </c>
      <c r="N187">
        <f t="shared" si="24"/>
        <v>4.8341780253736332E-4</v>
      </c>
      <c r="O187">
        <f t="shared" si="25"/>
        <v>4.8412036781529064E-4</v>
      </c>
      <c r="P187">
        <f t="shared" si="26"/>
        <v>4.8271727345836995E-4</v>
      </c>
      <c r="R187">
        <f t="shared" si="27"/>
        <v>0.16582197462636636</v>
      </c>
      <c r="S187">
        <f t="shared" si="28"/>
        <v>0.15879632184709347</v>
      </c>
      <c r="T187">
        <f t="shared" si="29"/>
        <v>0.17282726541630017</v>
      </c>
    </row>
    <row r="188" spans="2:20">
      <c r="B188" s="60">
        <v>146</v>
      </c>
      <c r="C188" s="60">
        <v>335.93</v>
      </c>
      <c r="D188" s="60">
        <v>321.16000000000003</v>
      </c>
      <c r="E188" s="60">
        <v>350.69</v>
      </c>
      <c r="F188" s="59">
        <v>0.16250593802396107</v>
      </c>
      <c r="G188" s="59">
        <v>0.15558328714989403</v>
      </c>
      <c r="H188" s="59">
        <v>0.16940416532617633</v>
      </c>
      <c r="J188">
        <f t="shared" si="21"/>
        <v>10335.93</v>
      </c>
      <c r="K188">
        <f t="shared" si="22"/>
        <v>10321.16</v>
      </c>
      <c r="L188">
        <f t="shared" si="23"/>
        <v>10350.69</v>
      </c>
      <c r="N188">
        <f t="shared" si="24"/>
        <v>4.8374940619760388E-4</v>
      </c>
      <c r="O188">
        <f t="shared" si="25"/>
        <v>4.844416712850106E-4</v>
      </c>
      <c r="P188">
        <f t="shared" si="26"/>
        <v>4.8305958346738236E-4</v>
      </c>
      <c r="R188">
        <f t="shared" si="27"/>
        <v>0.16250593802396107</v>
      </c>
      <c r="S188">
        <f t="shared" si="28"/>
        <v>0.15558328714989403</v>
      </c>
      <c r="T188">
        <f t="shared" si="29"/>
        <v>0.16940416532617633</v>
      </c>
    </row>
    <row r="189" spans="2:20">
      <c r="B189" s="60">
        <v>147</v>
      </c>
      <c r="C189" s="60">
        <v>329.01</v>
      </c>
      <c r="D189" s="60">
        <v>314.48</v>
      </c>
      <c r="E189" s="60">
        <v>343.53</v>
      </c>
      <c r="F189" s="59">
        <v>0.15926502152674846</v>
      </c>
      <c r="G189" s="59">
        <v>0.15244588190582561</v>
      </c>
      <c r="H189" s="59">
        <v>0.16606032950066368</v>
      </c>
      <c r="J189">
        <f t="shared" si="21"/>
        <v>10329.01</v>
      </c>
      <c r="K189">
        <f t="shared" si="22"/>
        <v>10314.48</v>
      </c>
      <c r="L189">
        <f t="shared" si="23"/>
        <v>10343.530000000001</v>
      </c>
      <c r="N189">
        <f t="shared" si="24"/>
        <v>4.8407349784732517E-4</v>
      </c>
      <c r="O189">
        <f t="shared" si="25"/>
        <v>4.8475541180941748E-4</v>
      </c>
      <c r="P189">
        <f t="shared" si="26"/>
        <v>4.8339396704993361E-4</v>
      </c>
      <c r="R189">
        <f t="shared" si="27"/>
        <v>0.15926502152674846</v>
      </c>
      <c r="S189">
        <f t="shared" si="28"/>
        <v>0.15244588190582561</v>
      </c>
      <c r="T189">
        <f t="shared" si="29"/>
        <v>0.16606032950066368</v>
      </c>
    </row>
    <row r="190" spans="2:20">
      <c r="B190" s="60">
        <v>148</v>
      </c>
      <c r="C190" s="60">
        <v>322.26</v>
      </c>
      <c r="D190" s="60">
        <v>307.97000000000003</v>
      </c>
      <c r="E190" s="60">
        <v>336.55</v>
      </c>
      <c r="F190" s="59">
        <v>0.15609953634184762</v>
      </c>
      <c r="G190" s="59">
        <v>0.14938440837526692</v>
      </c>
      <c r="H190" s="59">
        <v>0.16279609734389136</v>
      </c>
      <c r="J190">
        <f t="shared" si="21"/>
        <v>10322.26</v>
      </c>
      <c r="K190">
        <f t="shared" si="22"/>
        <v>10307.969999999999</v>
      </c>
      <c r="L190">
        <f t="shared" si="23"/>
        <v>10336.549999999999</v>
      </c>
      <c r="N190">
        <f t="shared" si="24"/>
        <v>4.8439004636581523E-4</v>
      </c>
      <c r="O190">
        <f t="shared" si="25"/>
        <v>4.8506155916247333E-4</v>
      </c>
      <c r="P190">
        <f t="shared" si="26"/>
        <v>4.8372039026561088E-4</v>
      </c>
      <c r="R190">
        <f t="shared" si="27"/>
        <v>0.15609953634184762</v>
      </c>
      <c r="S190">
        <f t="shared" si="28"/>
        <v>0.14938440837526692</v>
      </c>
      <c r="T190">
        <f t="shared" si="29"/>
        <v>0.16279609734389136</v>
      </c>
    </row>
    <row r="191" spans="2:20">
      <c r="B191" s="60">
        <v>149</v>
      </c>
      <c r="C191" s="60">
        <v>315.67</v>
      </c>
      <c r="D191" s="60">
        <v>301.61</v>
      </c>
      <c r="E191" s="60">
        <v>329.73</v>
      </c>
      <c r="F191" s="59">
        <v>0.15300508837525822</v>
      </c>
      <c r="G191" s="59">
        <v>0.14638973907961958</v>
      </c>
      <c r="H191" s="59">
        <v>0.15960242910511699</v>
      </c>
      <c r="J191">
        <f t="shared" si="21"/>
        <v>10315.67</v>
      </c>
      <c r="K191">
        <f t="shared" si="22"/>
        <v>10301.61</v>
      </c>
      <c r="L191">
        <f t="shared" si="23"/>
        <v>10329.73</v>
      </c>
      <c r="N191">
        <f t="shared" si="24"/>
        <v>4.8469949116247419E-4</v>
      </c>
      <c r="O191">
        <f t="shared" si="25"/>
        <v>4.85361026092038E-4</v>
      </c>
      <c r="P191">
        <f t="shared" si="26"/>
        <v>4.8403975708948834E-4</v>
      </c>
      <c r="R191">
        <f t="shared" si="27"/>
        <v>0.15300508837525822</v>
      </c>
      <c r="S191">
        <f t="shared" si="28"/>
        <v>0.14638973907961958</v>
      </c>
      <c r="T191">
        <f t="shared" si="29"/>
        <v>0.15960242910511699</v>
      </c>
    </row>
    <row r="192" spans="2:20">
      <c r="B192" s="60">
        <v>150</v>
      </c>
      <c r="C192" s="60">
        <v>309.25</v>
      </c>
      <c r="D192" s="60">
        <v>295.42</v>
      </c>
      <c r="E192" s="60">
        <v>323.08999999999997</v>
      </c>
      <c r="F192" s="59">
        <v>0.14998666246332176</v>
      </c>
      <c r="G192" s="59">
        <v>0.14347156308339049</v>
      </c>
      <c r="H192" s="59">
        <v>0.15648899699605448</v>
      </c>
      <c r="J192">
        <f t="shared" si="21"/>
        <v>10309.25</v>
      </c>
      <c r="K192">
        <f t="shared" si="22"/>
        <v>10295.42</v>
      </c>
      <c r="L192">
        <f t="shared" si="23"/>
        <v>10323.09</v>
      </c>
      <c r="N192">
        <f t="shared" si="24"/>
        <v>4.8500133375366781E-4</v>
      </c>
      <c r="O192">
        <f t="shared" si="25"/>
        <v>4.8565284369166096E-4</v>
      </c>
      <c r="P192">
        <f t="shared" si="26"/>
        <v>4.8435110030039456E-4</v>
      </c>
      <c r="R192">
        <f t="shared" si="27"/>
        <v>0.14998666246332176</v>
      </c>
      <c r="S192">
        <f t="shared" si="28"/>
        <v>0.14347156308339049</v>
      </c>
      <c r="T192">
        <f t="shared" si="29"/>
        <v>0.15648899699605448</v>
      </c>
    </row>
  </sheetData>
  <phoneticPr fontId="1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69"/>
  <sheetViews>
    <sheetView workbookViewId="0">
      <selection activeCell="G9" sqref="G9"/>
    </sheetView>
  </sheetViews>
  <sheetFormatPr defaultRowHeight="13.5"/>
  <cols>
    <col min="1" max="1" width="2.875" customWidth="1"/>
  </cols>
  <sheetData>
    <row r="2" spans="2:2" ht="14.25">
      <c r="B2" s="35">
        <v>-40</v>
      </c>
    </row>
    <row r="3" spans="2:2" ht="14.25">
      <c r="B3" s="40">
        <v>-39</v>
      </c>
    </row>
    <row r="4" spans="2:2" ht="14.25">
      <c r="B4" s="40">
        <v>-38</v>
      </c>
    </row>
    <row r="5" spans="2:2" ht="14.25">
      <c r="B5" s="40">
        <v>-37</v>
      </c>
    </row>
    <row r="6" spans="2:2" ht="14.25">
      <c r="B6" s="40">
        <v>-36</v>
      </c>
    </row>
    <row r="7" spans="2:2" ht="14.25">
      <c r="B7" s="40">
        <v>-35</v>
      </c>
    </row>
    <row r="8" spans="2:2" ht="14.25">
      <c r="B8" s="40">
        <v>-34</v>
      </c>
    </row>
    <row r="9" spans="2:2" ht="14.25">
      <c r="B9" s="40">
        <v>-33</v>
      </c>
    </row>
    <row r="10" spans="2:2" ht="14.25">
      <c r="B10" s="40">
        <v>-32</v>
      </c>
    </row>
    <row r="11" spans="2:2" ht="14.25">
      <c r="B11" s="40">
        <v>-31</v>
      </c>
    </row>
    <row r="12" spans="2:2" ht="14.25">
      <c r="B12" s="40">
        <v>-30</v>
      </c>
    </row>
    <row r="13" spans="2:2" ht="14.25">
      <c r="B13" s="40">
        <v>-29</v>
      </c>
    </row>
    <row r="14" spans="2:2" ht="14.25">
      <c r="B14" s="40">
        <v>-28</v>
      </c>
    </row>
    <row r="15" spans="2:2" ht="14.25">
      <c r="B15" s="40">
        <v>-27</v>
      </c>
    </row>
    <row r="16" spans="2:2" ht="14.25">
      <c r="B16" s="40">
        <v>-26</v>
      </c>
    </row>
    <row r="17" spans="2:2" ht="14.25">
      <c r="B17" s="40">
        <v>-25</v>
      </c>
    </row>
    <row r="18" spans="2:2" ht="14.25">
      <c r="B18" s="40">
        <v>-24</v>
      </c>
    </row>
    <row r="19" spans="2:2" ht="14.25">
      <c r="B19" s="40">
        <v>-23</v>
      </c>
    </row>
    <row r="20" spans="2:2" ht="14.25">
      <c r="B20" s="40">
        <v>-22</v>
      </c>
    </row>
    <row r="21" spans="2:2" ht="14.25">
      <c r="B21" s="40">
        <v>-21</v>
      </c>
    </row>
    <row r="22" spans="2:2" ht="14.25">
      <c r="B22" s="40">
        <v>-20</v>
      </c>
    </row>
    <row r="23" spans="2:2" ht="14.25">
      <c r="B23" s="40">
        <v>-19</v>
      </c>
    </row>
    <row r="24" spans="2:2" ht="14.25">
      <c r="B24" s="40">
        <v>-18</v>
      </c>
    </row>
    <row r="25" spans="2:2" ht="14.25">
      <c r="B25" s="40">
        <v>-17</v>
      </c>
    </row>
    <row r="26" spans="2:2" ht="14.25">
      <c r="B26" s="40">
        <v>-16</v>
      </c>
    </row>
    <row r="27" spans="2:2" ht="14.25">
      <c r="B27" s="40">
        <v>-15</v>
      </c>
    </row>
    <row r="28" spans="2:2" ht="14.25">
      <c r="B28" s="40">
        <v>-14</v>
      </c>
    </row>
    <row r="29" spans="2:2" ht="14.25">
      <c r="B29" s="40">
        <v>-13</v>
      </c>
    </row>
    <row r="30" spans="2:2" ht="14.25">
      <c r="B30" s="40">
        <v>-12</v>
      </c>
    </row>
    <row r="31" spans="2:2" ht="14.25">
      <c r="B31" s="40">
        <v>-11</v>
      </c>
    </row>
    <row r="32" spans="2:2" ht="14.25">
      <c r="B32" s="40">
        <v>-10</v>
      </c>
    </row>
    <row r="33" spans="2:2" ht="14.25">
      <c r="B33" s="40">
        <v>-9</v>
      </c>
    </row>
    <row r="34" spans="2:2" ht="14.25">
      <c r="B34" s="40">
        <v>-8</v>
      </c>
    </row>
    <row r="35" spans="2:2" ht="14.25">
      <c r="B35" s="40">
        <v>-7</v>
      </c>
    </row>
    <row r="36" spans="2:2" ht="14.25">
      <c r="B36" s="40">
        <v>-6</v>
      </c>
    </row>
    <row r="37" spans="2:2" ht="14.25">
      <c r="B37" s="40">
        <v>-5</v>
      </c>
    </row>
    <row r="38" spans="2:2" ht="14.25">
      <c r="B38" s="40">
        <v>-4</v>
      </c>
    </row>
    <row r="39" spans="2:2" ht="14.25">
      <c r="B39" s="40">
        <v>-3</v>
      </c>
    </row>
    <row r="40" spans="2:2" ht="14.25">
      <c r="B40" s="40">
        <v>-2</v>
      </c>
    </row>
    <row r="41" spans="2:2" ht="14.25">
      <c r="B41" s="40">
        <v>-1</v>
      </c>
    </row>
    <row r="42" spans="2:2" ht="14.25">
      <c r="B42" s="40">
        <v>0</v>
      </c>
    </row>
    <row r="43" spans="2:2" ht="14.25">
      <c r="B43" s="40">
        <v>1</v>
      </c>
    </row>
    <row r="44" spans="2:2" ht="14.25">
      <c r="B44" s="40">
        <v>2</v>
      </c>
    </row>
    <row r="45" spans="2:2" ht="14.25">
      <c r="B45" s="40">
        <v>3</v>
      </c>
    </row>
    <row r="46" spans="2:2" ht="14.25">
      <c r="B46" s="40">
        <v>4</v>
      </c>
    </row>
    <row r="47" spans="2:2" ht="14.25">
      <c r="B47" s="40">
        <v>5</v>
      </c>
    </row>
    <row r="48" spans="2:2" ht="14.25">
      <c r="B48" s="40">
        <v>6</v>
      </c>
    </row>
    <row r="49" spans="2:2" ht="14.25">
      <c r="B49" s="40">
        <v>7</v>
      </c>
    </row>
    <row r="50" spans="2:2" ht="14.25">
      <c r="B50" s="40">
        <v>8</v>
      </c>
    </row>
    <row r="51" spans="2:2" ht="14.25">
      <c r="B51" s="40">
        <v>9</v>
      </c>
    </row>
    <row r="52" spans="2:2" ht="14.25">
      <c r="B52" s="40">
        <v>10</v>
      </c>
    </row>
    <row r="53" spans="2:2" ht="14.25">
      <c r="B53" s="44">
        <v>10</v>
      </c>
    </row>
    <row r="54" spans="2:2" ht="14.25">
      <c r="B54" s="40">
        <v>11</v>
      </c>
    </row>
    <row r="55" spans="2:2" ht="14.25">
      <c r="B55" s="40">
        <v>12</v>
      </c>
    </row>
    <row r="56" spans="2:2" ht="14.25">
      <c r="B56" s="40">
        <v>13</v>
      </c>
    </row>
    <row r="57" spans="2:2" ht="14.25">
      <c r="B57" s="40">
        <v>14</v>
      </c>
    </row>
    <row r="58" spans="2:2" ht="14.25">
      <c r="B58" s="40">
        <v>15</v>
      </c>
    </row>
    <row r="59" spans="2:2" ht="14.25">
      <c r="B59" s="40">
        <v>16</v>
      </c>
    </row>
    <row r="60" spans="2:2" ht="14.25">
      <c r="B60" s="40">
        <v>17</v>
      </c>
    </row>
    <row r="61" spans="2:2" ht="14.25">
      <c r="B61" s="40">
        <v>18</v>
      </c>
    </row>
    <row r="62" spans="2:2" ht="14.25">
      <c r="B62" s="40">
        <v>19</v>
      </c>
    </row>
    <row r="63" spans="2:2" ht="14.25">
      <c r="B63" s="40">
        <v>20</v>
      </c>
    </row>
    <row r="64" spans="2:2" ht="14.25">
      <c r="B64" s="40">
        <v>21</v>
      </c>
    </row>
    <row r="65" spans="2:2" ht="14.25">
      <c r="B65" s="40">
        <v>22</v>
      </c>
    </row>
    <row r="66" spans="2:2" ht="14.25">
      <c r="B66" s="40">
        <v>23</v>
      </c>
    </row>
    <row r="67" spans="2:2" ht="14.25">
      <c r="B67" s="40">
        <v>24</v>
      </c>
    </row>
    <row r="68" spans="2:2" ht="14.25">
      <c r="B68" s="40">
        <v>25</v>
      </c>
    </row>
    <row r="69" spans="2:2" ht="14.25">
      <c r="B69" s="40">
        <v>26</v>
      </c>
    </row>
    <row r="70" spans="2:2" ht="14.25">
      <c r="B70" s="40">
        <v>27</v>
      </c>
    </row>
    <row r="71" spans="2:2" ht="14.25">
      <c r="B71" s="40">
        <v>28</v>
      </c>
    </row>
    <row r="72" spans="2:2" ht="14.25">
      <c r="B72" s="40">
        <v>29</v>
      </c>
    </row>
    <row r="73" spans="2:2" ht="14.25">
      <c r="B73" s="40">
        <v>30</v>
      </c>
    </row>
    <row r="74" spans="2:2" ht="14.25">
      <c r="B74" s="40">
        <v>31</v>
      </c>
    </row>
    <row r="75" spans="2:2" ht="14.25">
      <c r="B75" s="40">
        <v>32</v>
      </c>
    </row>
    <row r="76" spans="2:2" ht="14.25">
      <c r="B76" s="40">
        <v>33</v>
      </c>
    </row>
    <row r="77" spans="2:2" ht="14.25">
      <c r="B77" s="40">
        <v>34</v>
      </c>
    </row>
    <row r="78" spans="2:2" ht="14.25">
      <c r="B78" s="40">
        <v>35</v>
      </c>
    </row>
    <row r="79" spans="2:2" ht="14.25">
      <c r="B79" s="40">
        <v>36</v>
      </c>
    </row>
    <row r="80" spans="2:2" ht="14.25">
      <c r="B80" s="40">
        <v>37</v>
      </c>
    </row>
    <row r="81" spans="2:2" ht="14.25">
      <c r="B81" s="40">
        <v>38</v>
      </c>
    </row>
    <row r="82" spans="2:2" ht="14.25">
      <c r="B82" s="40">
        <v>39</v>
      </c>
    </row>
    <row r="83" spans="2:2" ht="14.25">
      <c r="B83" s="40">
        <v>40</v>
      </c>
    </row>
    <row r="84" spans="2:2" ht="14.25">
      <c r="B84" s="40">
        <v>41</v>
      </c>
    </row>
    <row r="85" spans="2:2" ht="14.25">
      <c r="B85" s="40">
        <v>42</v>
      </c>
    </row>
    <row r="86" spans="2:2" ht="14.25">
      <c r="B86" s="40">
        <v>43</v>
      </c>
    </row>
    <row r="87" spans="2:2" ht="14.25">
      <c r="B87" s="40">
        <v>44</v>
      </c>
    </row>
    <row r="88" spans="2:2" ht="14.25">
      <c r="B88" s="40">
        <v>45</v>
      </c>
    </row>
    <row r="89" spans="2:2" ht="14.25">
      <c r="B89" s="40">
        <v>46</v>
      </c>
    </row>
    <row r="90" spans="2:2" ht="14.25">
      <c r="B90" s="40">
        <v>47</v>
      </c>
    </row>
    <row r="91" spans="2:2" ht="14.25">
      <c r="B91" s="40">
        <v>48</v>
      </c>
    </row>
    <row r="92" spans="2:2" ht="14.25">
      <c r="B92" s="40">
        <v>49</v>
      </c>
    </row>
    <row r="93" spans="2:2" ht="14.25">
      <c r="B93" s="40">
        <v>50</v>
      </c>
    </row>
    <row r="94" spans="2:2" ht="14.25">
      <c r="B94" s="40">
        <v>51</v>
      </c>
    </row>
    <row r="95" spans="2:2" ht="14.25">
      <c r="B95" s="40">
        <v>52</v>
      </c>
    </row>
    <row r="96" spans="2:2" ht="14.25">
      <c r="B96" s="40">
        <v>53</v>
      </c>
    </row>
    <row r="97" spans="2:2" ht="14.25">
      <c r="B97" s="40">
        <v>54</v>
      </c>
    </row>
    <row r="98" spans="2:2" ht="14.25">
      <c r="B98" s="40">
        <v>55</v>
      </c>
    </row>
    <row r="99" spans="2:2" ht="14.25">
      <c r="B99" s="40">
        <v>56</v>
      </c>
    </row>
    <row r="100" spans="2:2" ht="14.25">
      <c r="B100" s="40">
        <v>57</v>
      </c>
    </row>
    <row r="101" spans="2:2" ht="14.25">
      <c r="B101" s="40">
        <v>58</v>
      </c>
    </row>
    <row r="102" spans="2:2" ht="14.25">
      <c r="B102" s="40">
        <v>59</v>
      </c>
    </row>
    <row r="103" spans="2:2" ht="14.25">
      <c r="B103" s="40">
        <v>60</v>
      </c>
    </row>
    <row r="104" spans="2:2" ht="14.25">
      <c r="B104" s="40">
        <v>61</v>
      </c>
    </row>
    <row r="105" spans="2:2" ht="14.25">
      <c r="B105" s="40">
        <v>62</v>
      </c>
    </row>
    <row r="106" spans="2:2" ht="14.25">
      <c r="B106" s="40">
        <v>63</v>
      </c>
    </row>
    <row r="107" spans="2:2" ht="14.25">
      <c r="B107" s="40">
        <v>64</v>
      </c>
    </row>
    <row r="108" spans="2:2" ht="14.25">
      <c r="B108" s="40">
        <v>65</v>
      </c>
    </row>
    <row r="109" spans="2:2" ht="14.25">
      <c r="B109" s="40">
        <v>66</v>
      </c>
    </row>
    <row r="110" spans="2:2" ht="14.25">
      <c r="B110" s="40">
        <v>67</v>
      </c>
    </row>
    <row r="111" spans="2:2" ht="14.25">
      <c r="B111" s="40">
        <v>68</v>
      </c>
    </row>
    <row r="112" spans="2:2" ht="14.25">
      <c r="B112" s="40">
        <v>69</v>
      </c>
    </row>
    <row r="113" spans="2:2" ht="14.25">
      <c r="B113" s="40">
        <v>70</v>
      </c>
    </row>
    <row r="114" spans="2:2" ht="14.25">
      <c r="B114" s="40">
        <v>71</v>
      </c>
    </row>
    <row r="115" spans="2:2" ht="14.25">
      <c r="B115" s="40">
        <v>72</v>
      </c>
    </row>
    <row r="116" spans="2:2" ht="14.25">
      <c r="B116" s="40">
        <v>73</v>
      </c>
    </row>
    <row r="117" spans="2:2" ht="14.25">
      <c r="B117" s="40">
        <v>74</v>
      </c>
    </row>
    <row r="118" spans="2:2" ht="14.25">
      <c r="B118" s="40">
        <v>75</v>
      </c>
    </row>
    <row r="119" spans="2:2" ht="14.25">
      <c r="B119" s="40">
        <v>76</v>
      </c>
    </row>
    <row r="120" spans="2:2" ht="14.25">
      <c r="B120" s="40">
        <v>77</v>
      </c>
    </row>
    <row r="121" spans="2:2" ht="14.25">
      <c r="B121" s="40">
        <v>78</v>
      </c>
    </row>
    <row r="122" spans="2:2" ht="14.25">
      <c r="B122" s="40">
        <v>79</v>
      </c>
    </row>
    <row r="123" spans="2:2" ht="14.25">
      <c r="B123" s="40">
        <v>80</v>
      </c>
    </row>
    <row r="124" spans="2:2" ht="14.25">
      <c r="B124" s="40">
        <v>81</v>
      </c>
    </row>
    <row r="125" spans="2:2" ht="14.25">
      <c r="B125" s="40">
        <v>82</v>
      </c>
    </row>
    <row r="126" spans="2:2" ht="14.25">
      <c r="B126" s="40">
        <v>83</v>
      </c>
    </row>
    <row r="127" spans="2:2" ht="14.25">
      <c r="B127" s="40">
        <v>84</v>
      </c>
    </row>
    <row r="128" spans="2:2" ht="14.25">
      <c r="B128" s="40">
        <v>85</v>
      </c>
    </row>
    <row r="129" spans="2:2" ht="14.25">
      <c r="B129" s="40">
        <v>86</v>
      </c>
    </row>
    <row r="130" spans="2:2" ht="14.25">
      <c r="B130" s="40">
        <v>87</v>
      </c>
    </row>
    <row r="131" spans="2:2" ht="14.25">
      <c r="B131" s="40">
        <v>88</v>
      </c>
    </row>
    <row r="132" spans="2:2" ht="14.25">
      <c r="B132" s="40">
        <v>89</v>
      </c>
    </row>
    <row r="133" spans="2:2" ht="14.25">
      <c r="B133" s="40">
        <v>90</v>
      </c>
    </row>
    <row r="134" spans="2:2" ht="14.25">
      <c r="B134" s="40">
        <v>91</v>
      </c>
    </row>
    <row r="135" spans="2:2" ht="14.25">
      <c r="B135" s="40">
        <v>92</v>
      </c>
    </row>
    <row r="136" spans="2:2" ht="14.25">
      <c r="B136" s="40">
        <v>93</v>
      </c>
    </row>
    <row r="137" spans="2:2" ht="14.25">
      <c r="B137" s="40">
        <v>94</v>
      </c>
    </row>
    <row r="138" spans="2:2" ht="14.25">
      <c r="B138" s="40">
        <v>95</v>
      </c>
    </row>
    <row r="139" spans="2:2" ht="14.25">
      <c r="B139" s="40">
        <v>96</v>
      </c>
    </row>
    <row r="140" spans="2:2" ht="14.25">
      <c r="B140" s="40">
        <v>97</v>
      </c>
    </row>
    <row r="141" spans="2:2" ht="14.25">
      <c r="B141" s="40">
        <v>98</v>
      </c>
    </row>
    <row r="142" spans="2:2" ht="14.25">
      <c r="B142" s="40">
        <v>99</v>
      </c>
    </row>
    <row r="143" spans="2:2" ht="14.25">
      <c r="B143" s="40">
        <v>100</v>
      </c>
    </row>
    <row r="144" spans="2:2" ht="14.25">
      <c r="B144" s="40">
        <v>101</v>
      </c>
    </row>
    <row r="145" spans="2:2" ht="14.25">
      <c r="B145" s="40">
        <v>102</v>
      </c>
    </row>
    <row r="146" spans="2:2" ht="14.25">
      <c r="B146" s="40">
        <v>103</v>
      </c>
    </row>
    <row r="147" spans="2:2" ht="14.25">
      <c r="B147" s="40">
        <v>104</v>
      </c>
    </row>
    <row r="148" spans="2:2" ht="14.25">
      <c r="B148" s="40">
        <v>105</v>
      </c>
    </row>
    <row r="149" spans="2:2" ht="14.25">
      <c r="B149" s="40">
        <v>106</v>
      </c>
    </row>
    <row r="150" spans="2:2" ht="14.25">
      <c r="B150" s="40">
        <v>107</v>
      </c>
    </row>
    <row r="151" spans="2:2" ht="14.25">
      <c r="B151" s="40">
        <v>108</v>
      </c>
    </row>
    <row r="152" spans="2:2" ht="14.25">
      <c r="B152" s="40">
        <v>109</v>
      </c>
    </row>
    <row r="153" spans="2:2" ht="14.25">
      <c r="B153" s="40">
        <v>110</v>
      </c>
    </row>
    <row r="154" spans="2:2" ht="14.25">
      <c r="B154" s="44">
        <v>110</v>
      </c>
    </row>
    <row r="155" spans="2:2" ht="14.25">
      <c r="B155" s="40">
        <v>111</v>
      </c>
    </row>
    <row r="156" spans="2:2" ht="14.25">
      <c r="B156" s="40">
        <v>112</v>
      </c>
    </row>
    <row r="157" spans="2:2" ht="14.25">
      <c r="B157" s="40">
        <v>113</v>
      </c>
    </row>
    <row r="158" spans="2:2" ht="14.25">
      <c r="B158" s="40">
        <v>114</v>
      </c>
    </row>
    <row r="159" spans="2:2" ht="14.25">
      <c r="B159" s="40">
        <v>115</v>
      </c>
    </row>
    <row r="160" spans="2:2" ht="14.25">
      <c r="B160" s="40">
        <v>116</v>
      </c>
    </row>
    <row r="161" spans="2:2" ht="14.25">
      <c r="B161" s="40">
        <v>117</v>
      </c>
    </row>
    <row r="162" spans="2:2" ht="14.25">
      <c r="B162" s="40">
        <v>118</v>
      </c>
    </row>
    <row r="163" spans="2:2" ht="14.25">
      <c r="B163" s="40">
        <v>119</v>
      </c>
    </row>
    <row r="164" spans="2:2" ht="14.25">
      <c r="B164" s="40">
        <v>120</v>
      </c>
    </row>
    <row r="165" spans="2:2" ht="14.25">
      <c r="B165" s="40">
        <v>121</v>
      </c>
    </row>
    <row r="166" spans="2:2" ht="14.25">
      <c r="B166" s="40">
        <v>122</v>
      </c>
    </row>
    <row r="167" spans="2:2" ht="14.25">
      <c r="B167" s="40">
        <v>123</v>
      </c>
    </row>
    <row r="168" spans="2:2" ht="14.25">
      <c r="B168" s="40">
        <v>124</v>
      </c>
    </row>
    <row r="169" spans="2:2" ht="14.25">
      <c r="B169" s="40">
        <v>125</v>
      </c>
    </row>
  </sheetData>
  <phoneticPr fontId="16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2</vt:i4>
      </vt:variant>
    </vt:vector>
  </HeadingPairs>
  <TitlesOfParts>
    <vt:vector size="7" baseType="lpstr">
      <vt:lpstr>63RT</vt:lpstr>
      <vt:lpstr>72_new</vt:lpstr>
      <vt:lpstr>53RT&amp;VT</vt:lpstr>
      <vt:lpstr>53RT&amp;VT详表</vt:lpstr>
      <vt:lpstr>预留WCCA</vt:lpstr>
      <vt:lpstr>'63RT'!Print_Area</vt:lpstr>
      <vt:lpstr>'63RT'!Print_Titles</vt:lpstr>
    </vt:vector>
  </TitlesOfParts>
  <Company>石塚電子株式会社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李昊</dc:creator>
  <cp:lastModifiedBy>李昊</cp:lastModifiedBy>
  <cp:lastPrinted>2007-01-30T05:38:42Z</cp:lastPrinted>
  <dcterms:created xsi:type="dcterms:W3CDTF">1999-02-15T05:32:17Z</dcterms:created>
  <dcterms:modified xsi:type="dcterms:W3CDTF">2021-01-18T03:33:55Z</dcterms:modified>
</cp:coreProperties>
</file>