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6085" windowHeight="14085" activeTab="1"/>
  </bookViews>
  <sheets>
    <sheet name="signal" sheetId="14" r:id="rId1"/>
    <sheet name="parameters" sheetId="8" r:id="rId2"/>
    <sheet name="Sheet1" sheetId="15" r:id="rId3"/>
  </sheets>
  <definedNames>
    <definedName name="_xlnm._FilterDatabase" localSheetId="0" hidden="1">signal!$A$1:$J$16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5" l="1"/>
  <c r="D13" i="15" s="1"/>
  <c r="C14" i="15"/>
  <c r="D14" i="15" s="1"/>
  <c r="C12" i="15"/>
  <c r="D12" i="15" s="1"/>
</calcChain>
</file>

<file path=xl/sharedStrings.xml><?xml version="1.0" encoding="utf-8"?>
<sst xmlns="http://schemas.openxmlformats.org/spreadsheetml/2006/main" count="289" uniqueCount="132">
  <si>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</si>
  <si>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</si>
  <si>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</si>
  <si>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</si>
  <si>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</si>
  <si>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</si>
  <si>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</si>
  <si>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</si>
  <si>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</si>
  <si>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</si>
  <si>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</si>
  <si>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</si>
  <si>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</si>
  <si>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</si>
  <si>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</si>
  <si>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</si>
  <si>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</si>
  <si>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</si>
  <si>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</si>
  <si>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output</t>
    <phoneticPr fontId="12" type="noConversion"/>
  </si>
  <si>
    <t>single</t>
    <phoneticPr fontId="12" type="noConversion"/>
  </si>
  <si>
    <t>uint8</t>
  </si>
  <si>
    <t>1,1</t>
    <phoneticPr fontId="2" type="noConversion"/>
  </si>
  <si>
    <t>Notes</t>
    <phoneticPr fontId="6" type="noConversion"/>
  </si>
  <si>
    <t>From</t>
    <phoneticPr fontId="2" type="noConversion"/>
  </si>
  <si>
    <t>1,1</t>
    <phoneticPr fontId="6" type="noConversion"/>
  </si>
  <si>
    <t>Notes</t>
    <phoneticPr fontId="2" type="noConversion"/>
  </si>
  <si>
    <t>NA</t>
    <phoneticPr fontId="2" type="noConversion"/>
  </si>
  <si>
    <t>1,1</t>
  </si>
  <si>
    <t>boolean</t>
    <phoneticPr fontId="12" type="noConversion"/>
  </si>
  <si>
    <t>1,1</t>
    <phoneticPr fontId="2" type="noConversion"/>
  </si>
  <si>
    <t>HVSR_flgHvilFault</t>
    <phoneticPr fontId="2" type="noConversion"/>
  </si>
  <si>
    <t>output</t>
    <phoneticPr fontId="12" type="noConversion"/>
  </si>
  <si>
    <t>single</t>
    <phoneticPr fontId="6" type="noConversion"/>
  </si>
  <si>
    <t>uint16</t>
    <phoneticPr fontId="6" type="noConversion"/>
  </si>
  <si>
    <t>input</t>
    <phoneticPr fontId="12" type="noConversion"/>
  </si>
  <si>
    <t>BSPR_uKl30</t>
    <phoneticPr fontId="2" type="noConversion"/>
  </si>
  <si>
    <t>v</t>
    <phoneticPr fontId="2" type="noConversion"/>
  </si>
  <si>
    <t>%</t>
    <phoneticPr fontId="2" type="noConversion"/>
  </si>
  <si>
    <t>HVSR_bHvilScbErrDet</t>
    <phoneticPr fontId="2" type="noConversion"/>
  </si>
  <si>
    <t>HVSR_bHvilScbErrHeal</t>
    <phoneticPr fontId="2" type="noConversion"/>
  </si>
  <si>
    <t>HVSR_bHvilScgErrDet</t>
    <phoneticPr fontId="2" type="noConversion"/>
  </si>
  <si>
    <t>HVSR_bHvilScgErrHeal</t>
    <phoneticPr fontId="2" type="noConversion"/>
  </si>
  <si>
    <t>HVSR_bHvilOplErrHeal</t>
    <phoneticPr fontId="2" type="noConversion"/>
  </si>
  <si>
    <t>HVSR_bHvilOplErrDet</t>
    <phoneticPr fontId="2" type="noConversion"/>
  </si>
  <si>
    <t>DFC_HvilMax</t>
    <phoneticPr fontId="2" type="noConversion"/>
  </si>
  <si>
    <t>DFC_HvilSig</t>
    <phoneticPr fontId="2" type="noConversion"/>
  </si>
  <si>
    <t>DFC_HvilMin</t>
    <phoneticPr fontId="2" type="noConversion"/>
  </si>
  <si>
    <t>HVSR_HvilChk_parameter.h</t>
    <phoneticPr fontId="6" type="noConversion"/>
  </si>
  <si>
    <t>HVSR_HvilChk_parameter.c</t>
    <phoneticPr fontId="6" type="noConversion"/>
  </si>
  <si>
    <t>HVSR_uKL30ThresHi_C</t>
    <phoneticPr fontId="7" type="noConversion"/>
  </si>
  <si>
    <t>HVSR_uKL30ThresLo_C</t>
    <phoneticPr fontId="7" type="noConversion"/>
  </si>
  <si>
    <t>9,</t>
    <phoneticPr fontId="7" type="noConversion"/>
  </si>
  <si>
    <t>HVSR_fHvilPwmFrqHi_C</t>
    <phoneticPr fontId="7" type="noConversion"/>
  </si>
  <si>
    <t>HVSR_fHvilPwmFrqLo_C</t>
    <phoneticPr fontId="7" type="noConversion"/>
  </si>
  <si>
    <t>HVSR_uHvilPwmAmpHi_C</t>
    <phoneticPr fontId="7" type="noConversion"/>
  </si>
  <si>
    <t>HVSR_dcHvilPwmDutyHi_C</t>
    <phoneticPr fontId="7" type="noConversion"/>
  </si>
  <si>
    <t>0.5,</t>
    <phoneticPr fontId="7" type="noConversion"/>
  </si>
  <si>
    <t>HVSR_tiHvilScbErr_C</t>
    <phoneticPr fontId="7" type="noConversion"/>
  </si>
  <si>
    <t>%</t>
    <phoneticPr fontId="7" type="noConversion"/>
  </si>
  <si>
    <t>v</t>
    <phoneticPr fontId="7" type="noConversion"/>
  </si>
  <si>
    <t>s</t>
    <phoneticPr fontId="7" type="noConversion"/>
  </si>
  <si>
    <t>HVSR_dcHvilPwmDutyLo_C</t>
    <phoneticPr fontId="7" type="noConversion"/>
  </si>
  <si>
    <t>HVSR_uHvilPwmAmpLo_C</t>
    <phoneticPr fontId="7" type="noConversion"/>
  </si>
  <si>
    <t>HVSR_tiHvilScgErr_C</t>
    <phoneticPr fontId="7" type="noConversion"/>
  </si>
  <si>
    <t>HVSR_rHvilKl30ToAiHi_C</t>
    <phoneticPr fontId="7" type="noConversion"/>
  </si>
  <si>
    <t>HVSR_rHvilKl30ToAiLo_C</t>
    <phoneticPr fontId="7" type="noConversion"/>
  </si>
  <si>
    <t>8.4,</t>
    <phoneticPr fontId="7" type="noConversion"/>
  </si>
  <si>
    <t>6.4,</t>
    <phoneticPr fontId="7" type="noConversion"/>
  </si>
  <si>
    <t>HVSR_tiHvilOplErr_C</t>
    <phoneticPr fontId="7" type="noConversion"/>
  </si>
  <si>
    <t>HVSR_dcHvilPwmDutyNrm_C</t>
    <phoneticPr fontId="7" type="noConversion"/>
  </si>
  <si>
    <t>HVSR_dcHvilPwmDutyThres_C</t>
    <phoneticPr fontId="7" type="noConversion"/>
  </si>
  <si>
    <t>50,</t>
    <phoneticPr fontId="7" type="noConversion"/>
  </si>
  <si>
    <t>5,</t>
    <phoneticPr fontId="7" type="noConversion"/>
  </si>
  <si>
    <t>BCCR_cntHvilDiag_CW</t>
    <phoneticPr fontId="6" type="noConversion"/>
  </si>
  <si>
    <t>16,</t>
    <phoneticPr fontId="7" type="noConversion"/>
  </si>
  <si>
    <t>1.2,</t>
    <phoneticPr fontId="7" type="noConversion"/>
  </si>
  <si>
    <t>95,</t>
    <phoneticPr fontId="7" type="noConversion"/>
  </si>
  <si>
    <t>NVM</t>
    <phoneticPr fontId="2" type="noConversion"/>
  </si>
  <si>
    <t>Fault flag for HVIL detect</t>
    <phoneticPr fontId="2" type="noConversion"/>
  </si>
  <si>
    <t>Error flag for HVIL short circuit to battery diagnosis</t>
    <phoneticPr fontId="2" type="noConversion"/>
  </si>
  <si>
    <t>Healing flag for HVIL short circuit to battery diagnosis</t>
    <phoneticPr fontId="2" type="noConversion"/>
  </si>
  <si>
    <t>Error flag for HVIL short circuit to ground diagnosis</t>
    <phoneticPr fontId="2" type="noConversion"/>
  </si>
  <si>
    <t>Healing flag for HVIL short circuit to ground diagnosis</t>
    <phoneticPr fontId="2" type="noConversion"/>
  </si>
  <si>
    <t>Error flag for HVIL open load diagnosis</t>
    <phoneticPr fontId="2" type="noConversion"/>
  </si>
  <si>
    <t>Healing flag for HVIL open load  diagnosis</t>
    <phoneticPr fontId="2" type="noConversion"/>
  </si>
  <si>
    <t>Max fault for HVIL Scb diagnosis</t>
    <phoneticPr fontId="2" type="noConversion"/>
  </si>
  <si>
    <t>Min fault for HVIL Scg diagnosis</t>
    <phoneticPr fontId="2" type="noConversion"/>
  </si>
  <si>
    <t>Sig fault for HVIL Opl diagnosis</t>
    <phoneticPr fontId="2" type="noConversion"/>
  </si>
  <si>
    <t>Codeword for hvil diagnosis</t>
    <phoneticPr fontId="7" type="noConversion"/>
  </si>
  <si>
    <t xml:space="preserve">Threshold for max allowed frequent of hvil signal </t>
    <phoneticPr fontId="7" type="noConversion"/>
  </si>
  <si>
    <t xml:space="preserve">Threshold for min allowed frequent of hvil signal </t>
    <phoneticPr fontId="7" type="noConversion"/>
  </si>
  <si>
    <t>Threshold for min allowed kl30 voltage</t>
    <phoneticPr fontId="7" type="noConversion"/>
  </si>
  <si>
    <t>Time debounce for hvil short circuit to battery diagnosis</t>
    <phoneticPr fontId="7" type="noConversion"/>
  </si>
  <si>
    <t>Time debounce for hvil short circuit to ground diagnosis</t>
    <phoneticPr fontId="7" type="noConversion"/>
  </si>
  <si>
    <t>Time debounce for hvil open load diagnosis</t>
    <phoneticPr fontId="7" type="noConversion"/>
  </si>
  <si>
    <t>Threshold of amplitude for hvil short circuit to battery diagnosis</t>
    <phoneticPr fontId="7" type="noConversion"/>
  </si>
  <si>
    <t>Threshold of duty cycle for hvil short circuit to battery  diagnosis</t>
    <phoneticPr fontId="7" type="noConversion"/>
  </si>
  <si>
    <t>Threshold of amplitude for hvil short circuit to ground diagnosis</t>
    <phoneticPr fontId="7" type="noConversion"/>
  </si>
  <si>
    <t>Threshold of duty cycle for hvil short circuit to ground diagnosis</t>
    <phoneticPr fontId="7" type="noConversion"/>
  </si>
  <si>
    <t>Offset threshold for duty cycle signal of hvil signal</t>
    <phoneticPr fontId="7" type="noConversion"/>
  </si>
  <si>
    <t>Standard threshold for duty cycle signal of hvil signal</t>
    <phoneticPr fontId="7" type="noConversion"/>
  </si>
  <si>
    <t>Threshold for max allowed kl30 voltage</t>
    <phoneticPr fontId="7" type="noConversion"/>
  </si>
  <si>
    <t>Max ratio of kl30 and sample voltage for hvil open load diagnosis</t>
    <phoneticPr fontId="7" type="noConversion"/>
  </si>
  <si>
    <t>Min ratio of kl30 and sample voltage for hvil open load diagnosis</t>
    <phoneticPr fontId="7" type="noConversion"/>
  </si>
  <si>
    <t>BSPR_bKl30HvilDiagCond</t>
    <phoneticPr fontId="2" type="noConversion"/>
  </si>
  <si>
    <t>BSPR_bHvilDiagCond</t>
    <phoneticPr fontId="2" type="noConversion"/>
  </si>
  <si>
    <t>kl30 condition for HVIL diagnosis</t>
    <phoneticPr fontId="2" type="noConversion"/>
  </si>
  <si>
    <t>Condition for HVIL  diagnosis</t>
    <phoneticPr fontId="2" type="noConversion"/>
  </si>
  <si>
    <t>BSPR_fHvilPwmFrq</t>
  </si>
  <si>
    <t>BSPR_dcHvilPwmDutyOutDet</t>
    <phoneticPr fontId="13" type="noConversion"/>
  </si>
  <si>
    <t>BSPR_fHvilPwmFrqOutDet</t>
    <phoneticPr fontId="13" type="noConversion"/>
  </si>
  <si>
    <t>HVSR_dcHvilPwmDutyOpl_C</t>
    <phoneticPr fontId="7" type="noConversion"/>
  </si>
  <si>
    <t>Open circut threshold for duty cycle signal of hvil signal</t>
    <phoneticPr fontId="7" type="noConversion"/>
  </si>
  <si>
    <t>State of HVIL output feedback</t>
    <phoneticPr fontId="2" type="noConversion"/>
  </si>
  <si>
    <t>State of HVIL input</t>
    <phoneticPr fontId="2" type="noConversion"/>
  </si>
  <si>
    <t>BSPR_dcHvilPwmDutyInp</t>
    <phoneticPr fontId="2" type="noConversion"/>
  </si>
  <si>
    <r>
      <t>高压互锁</t>
    </r>
    <r>
      <rPr>
        <sz val="8"/>
        <rFont val="Arial"/>
        <family val="2"/>
      </rPr>
      <t>PWM</t>
    </r>
    <r>
      <rPr>
        <sz val="8"/>
        <rFont val="宋体"/>
        <family val="3"/>
        <charset val="134"/>
      </rPr>
      <t>频率输入</t>
    </r>
    <phoneticPr fontId="2" type="noConversion"/>
  </si>
  <si>
    <r>
      <t>高压互锁</t>
    </r>
    <r>
      <rPr>
        <sz val="8"/>
        <rFont val="Arial"/>
        <family val="2"/>
      </rPr>
      <t>PWM</t>
    </r>
    <r>
      <rPr>
        <sz val="8"/>
        <rFont val="宋体"/>
        <family val="3"/>
        <charset val="134"/>
      </rPr>
      <t>占空比输入</t>
    </r>
    <phoneticPr fontId="2" type="noConversion"/>
  </si>
  <si>
    <t>高压互锁占空比输出回采</t>
  </si>
  <si>
    <t>高压互锁周期输出回采</t>
  </si>
  <si>
    <t>Voltage of KL30</t>
    <phoneticPr fontId="2" type="noConversion"/>
  </si>
  <si>
    <t>BSPR_stHVILInp</t>
    <phoneticPr fontId="2" type="noConversion"/>
  </si>
  <si>
    <t>BSPR_stHVILOutpFdbk</t>
    <phoneticPr fontId="2" type="noConversion"/>
  </si>
  <si>
    <t>BSPR_dcHvilPwmDuty</t>
    <phoneticPr fontId="2" type="noConversion"/>
  </si>
  <si>
    <r>
      <t>高压互锁</t>
    </r>
    <r>
      <rPr>
        <sz val="8"/>
        <rFont val="Arial"/>
        <family val="2"/>
      </rPr>
      <t>PWM</t>
    </r>
    <r>
      <rPr>
        <sz val="8"/>
        <rFont val="宋体"/>
        <family val="3"/>
        <charset val="134"/>
      </rPr>
      <t>占空比设定</t>
    </r>
    <phoneticPr fontId="2" type="noConversion"/>
  </si>
  <si>
    <t>HVSR_dcHvilPwmDutyOptSet_C</t>
    <phoneticPr fontId="7" type="noConversion"/>
  </si>
  <si>
    <t>45,</t>
    <phoneticPr fontId="7" type="noConversion"/>
  </si>
  <si>
    <t>ms</t>
    <phoneticPr fontId="7" type="noConversion"/>
  </si>
  <si>
    <t>255,</t>
    <phoneticPr fontId="6" type="noConversion"/>
  </si>
  <si>
    <t>20.5,</t>
    <phoneticPr fontId="7" type="noConversion"/>
  </si>
  <si>
    <t>19.5,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</si>
</sst>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#,##0.0000"/>
  </numFmts>
  <fonts count="15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5" fillId="0" borderId="0"/>
  </cellStyleXfs>
  <cellXfs count="27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0" fontId="11" fillId="0" borderId="0" xfId="0" applyFont="1"/>
    <xf numFmtId="176" fontId="8" fillId="2" borderId="1" xfId="2" applyNumberFormat="1" applyFont="1" applyFill="1" applyBorder="1" applyAlignment="1">
      <alignment horizontal="center" textRotation="90" wrapText="1"/>
    </xf>
    <xf numFmtId="176" fontId="9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11" fillId="0" borderId="0" xfId="0" applyNumberFormat="1" applyFont="1"/>
    <xf numFmtId="176" fontId="5" fillId="0" borderId="0" xfId="2" applyNumberFormat="1" applyFont="1" applyFill="1" applyBorder="1" applyAlignment="1">
      <alignment horizontal="left" vertical="center" wrapText="1"/>
    </xf>
    <xf numFmtId="176" fontId="10" fillId="0" borderId="0" xfId="0" applyNumberFormat="1" applyFont="1" applyFill="1"/>
    <xf numFmtId="0" fontId="2" fillId="0" borderId="0" xfId="2" applyFont="1" applyBorder="1" applyAlignment="1">
      <alignment horizontal="left" vertical="center" wrapText="1"/>
    </xf>
    <xf numFmtId="176" fontId="10" fillId="0" borderId="0" xfId="0" applyNumberFormat="1" applyFont="1" applyFill="1" applyAlignment="1">
      <alignment horizontal="left"/>
    </xf>
    <xf numFmtId="176" fontId="10" fillId="0" borderId="0" xfId="0" applyNumberFormat="1" applyFont="1" applyFill="1" applyAlignment="1">
      <alignment horizontal="center"/>
    </xf>
    <xf numFmtId="0" fontId="10" fillId="0" borderId="0" xfId="0" applyFont="1"/>
    <xf numFmtId="0" fontId="2" fillId="0" borderId="0" xfId="2" applyFont="1" applyFill="1" applyBorder="1" applyAlignment="1">
      <alignment vertical="center" wrapText="1"/>
    </xf>
    <xf numFmtId="0" fontId="3" fillId="3" borderId="0" xfId="2" applyFont="1" applyFill="1" applyBorder="1" applyAlignment="1">
      <alignment horizontal="left" vertical="center"/>
    </xf>
    <xf numFmtId="176" fontId="10" fillId="3" borderId="0" xfId="0" applyNumberFormat="1" applyFont="1" applyFill="1"/>
    <xf numFmtId="176" fontId="5" fillId="3" borderId="0" xfId="2" applyNumberFormat="1" applyFont="1" applyFill="1" applyBorder="1" applyAlignment="1">
      <alignment horizontal="left" vertical="center" wrapText="1"/>
    </xf>
    <xf numFmtId="0" fontId="14" fillId="0" borderId="0" xfId="2" applyFont="1" applyBorder="1" applyAlignment="1">
      <alignment horizontal="left" vertical="center" wrapText="1"/>
    </xf>
  </cellXfs>
  <cellStyles count="4">
    <cellStyle name="Standard_KOM209fit229" xfId="1"/>
    <cellStyle name="常规" xfId="0" builtinId="0"/>
    <cellStyle name="常规 2" xfId="2"/>
    <cellStyle name="常规 9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30" zoomScaleNormal="130" workbookViewId="0">
      <selection activeCell="B25" sqref="B25"/>
    </sheetView>
  </sheetViews>
  <sheetFormatPr defaultColWidth="9" defaultRowHeight="11.25" x14ac:dyDescent="0.15"/>
  <cols>
    <col min="1" max="1" width="20.125" style="1" customWidth="1"/>
    <col min="2" max="2" width="10.25" style="1" customWidth="1"/>
    <col min="3" max="3" width="9.5" style="1" customWidth="1"/>
    <col min="4" max="4" width="37.875" style="1" customWidth="1"/>
    <col min="5" max="5" width="6.875" style="2" bestFit="1" customWidth="1"/>
    <col min="6" max="7" width="6.87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5" customFormat="1" ht="57.6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24</v>
      </c>
      <c r="K1" s="4" t="s">
        <v>26</v>
      </c>
    </row>
    <row r="2" spans="1:11" x14ac:dyDescent="0.15">
      <c r="A2" s="23" t="s">
        <v>116</v>
      </c>
      <c r="B2" s="6" t="s">
        <v>35</v>
      </c>
      <c r="C2" s="2" t="s">
        <v>20</v>
      </c>
      <c r="D2" s="26" t="s">
        <v>118</v>
      </c>
      <c r="E2" s="2" t="s">
        <v>38</v>
      </c>
      <c r="F2" s="2">
        <v>0</v>
      </c>
      <c r="G2" s="2">
        <v>100</v>
      </c>
      <c r="H2" s="2">
        <v>0</v>
      </c>
      <c r="I2" s="3" t="s">
        <v>22</v>
      </c>
      <c r="J2" s="3"/>
      <c r="K2" s="3" t="s">
        <v>27</v>
      </c>
    </row>
    <row r="3" spans="1:11" ht="12.2" customHeight="1" x14ac:dyDescent="0.15">
      <c r="A3" s="7" t="s">
        <v>36</v>
      </c>
      <c r="B3" s="6" t="s">
        <v>35</v>
      </c>
      <c r="C3" s="2" t="s">
        <v>20</v>
      </c>
      <c r="D3" s="18" t="s">
        <v>121</v>
      </c>
      <c r="E3" s="2" t="s">
        <v>37</v>
      </c>
      <c r="F3" s="2">
        <v>0</v>
      </c>
      <c r="G3" s="2">
        <v>25</v>
      </c>
      <c r="H3" s="2">
        <v>0</v>
      </c>
      <c r="I3" s="3" t="s">
        <v>22</v>
      </c>
      <c r="J3" s="3"/>
      <c r="K3" s="3" t="s">
        <v>27</v>
      </c>
    </row>
    <row r="4" spans="1:11" x14ac:dyDescent="0.15">
      <c r="A4" s="23" t="s">
        <v>109</v>
      </c>
      <c r="B4" s="6" t="s">
        <v>35</v>
      </c>
      <c r="C4" s="2" t="s">
        <v>20</v>
      </c>
      <c r="D4" s="26" t="s">
        <v>117</v>
      </c>
      <c r="E4" s="2" t="s">
        <v>37</v>
      </c>
      <c r="F4" s="2">
        <v>0</v>
      </c>
      <c r="G4" s="2">
        <v>100</v>
      </c>
      <c r="H4" s="2">
        <v>0</v>
      </c>
      <c r="I4" s="3" t="s">
        <v>22</v>
      </c>
      <c r="J4" s="3"/>
      <c r="K4" s="3" t="s">
        <v>27</v>
      </c>
    </row>
    <row r="5" spans="1:11" x14ac:dyDescent="0.15">
      <c r="A5" s="7" t="s">
        <v>31</v>
      </c>
      <c r="B5" s="6" t="s">
        <v>19</v>
      </c>
      <c r="C5" s="2" t="s">
        <v>29</v>
      </c>
      <c r="D5" s="18" t="s">
        <v>79</v>
      </c>
      <c r="F5" s="2">
        <v>0</v>
      </c>
      <c r="G5" s="2">
        <v>1</v>
      </c>
      <c r="H5" s="2">
        <v>0</v>
      </c>
      <c r="I5" s="3" t="s">
        <v>22</v>
      </c>
      <c r="J5" s="3"/>
      <c r="K5" s="3" t="s">
        <v>27</v>
      </c>
    </row>
    <row r="6" spans="1:11" x14ac:dyDescent="0.15">
      <c r="A6" s="7" t="s">
        <v>39</v>
      </c>
      <c r="B6" s="6" t="s">
        <v>19</v>
      </c>
      <c r="C6" s="2" t="s">
        <v>29</v>
      </c>
      <c r="D6" s="18" t="s">
        <v>80</v>
      </c>
      <c r="F6" s="2">
        <v>0</v>
      </c>
      <c r="G6" s="2">
        <v>1</v>
      </c>
      <c r="H6" s="2">
        <v>0</v>
      </c>
      <c r="I6" s="3" t="s">
        <v>30</v>
      </c>
      <c r="J6" s="3"/>
      <c r="K6" s="3" t="s">
        <v>27</v>
      </c>
    </row>
    <row r="7" spans="1:11" x14ac:dyDescent="0.15">
      <c r="A7" s="7" t="s">
        <v>40</v>
      </c>
      <c r="B7" s="6" t="s">
        <v>32</v>
      </c>
      <c r="C7" s="2" t="s">
        <v>29</v>
      </c>
      <c r="D7" s="18" t="s">
        <v>81</v>
      </c>
      <c r="F7" s="2">
        <v>0</v>
      </c>
      <c r="G7" s="2">
        <v>1</v>
      </c>
      <c r="H7" s="2">
        <v>0</v>
      </c>
      <c r="I7" s="3" t="s">
        <v>30</v>
      </c>
      <c r="J7" s="3"/>
      <c r="K7" s="3" t="s">
        <v>27</v>
      </c>
    </row>
    <row r="8" spans="1:11" x14ac:dyDescent="0.15">
      <c r="A8" s="7" t="s">
        <v>41</v>
      </c>
      <c r="B8" s="6" t="s">
        <v>32</v>
      </c>
      <c r="C8" s="2" t="s">
        <v>29</v>
      </c>
      <c r="D8" s="18" t="s">
        <v>82</v>
      </c>
      <c r="F8" s="2">
        <v>0</v>
      </c>
      <c r="G8" s="2">
        <v>1</v>
      </c>
      <c r="H8" s="2">
        <v>0</v>
      </c>
      <c r="I8" s="3" t="s">
        <v>30</v>
      </c>
      <c r="J8" s="3"/>
      <c r="K8" s="3" t="s">
        <v>27</v>
      </c>
    </row>
    <row r="9" spans="1:11" x14ac:dyDescent="0.15">
      <c r="A9" s="7" t="s">
        <v>42</v>
      </c>
      <c r="B9" s="6" t="s">
        <v>32</v>
      </c>
      <c r="C9" s="2" t="s">
        <v>29</v>
      </c>
      <c r="D9" s="18" t="s">
        <v>83</v>
      </c>
      <c r="F9" s="2">
        <v>0</v>
      </c>
      <c r="G9" s="2">
        <v>1</v>
      </c>
      <c r="H9" s="2">
        <v>0</v>
      </c>
      <c r="I9" s="3" t="s">
        <v>30</v>
      </c>
      <c r="J9" s="3"/>
      <c r="K9" s="3" t="s">
        <v>27</v>
      </c>
    </row>
    <row r="10" spans="1:11" x14ac:dyDescent="0.15">
      <c r="A10" s="1" t="s">
        <v>44</v>
      </c>
      <c r="B10" s="6" t="s">
        <v>32</v>
      </c>
      <c r="C10" s="2" t="s">
        <v>29</v>
      </c>
      <c r="D10" s="18" t="s">
        <v>84</v>
      </c>
      <c r="F10" s="2">
        <v>0</v>
      </c>
      <c r="G10" s="2">
        <v>1</v>
      </c>
      <c r="H10" s="2">
        <v>0</v>
      </c>
      <c r="I10" s="3" t="s">
        <v>30</v>
      </c>
      <c r="J10" s="3"/>
      <c r="K10" s="3" t="s">
        <v>27</v>
      </c>
    </row>
    <row r="11" spans="1:11" x14ac:dyDescent="0.15">
      <c r="A11" s="1" t="s">
        <v>43</v>
      </c>
      <c r="B11" s="6" t="s">
        <v>32</v>
      </c>
      <c r="C11" s="2" t="s">
        <v>29</v>
      </c>
      <c r="D11" s="18" t="s">
        <v>85</v>
      </c>
      <c r="F11" s="2">
        <v>0</v>
      </c>
      <c r="G11" s="2">
        <v>1</v>
      </c>
      <c r="H11" s="2">
        <v>0</v>
      </c>
      <c r="I11" s="3" t="s">
        <v>28</v>
      </c>
      <c r="J11" s="3"/>
      <c r="K11" s="3" t="s">
        <v>27</v>
      </c>
    </row>
    <row r="12" spans="1:11" x14ac:dyDescent="0.15">
      <c r="A12" s="22" t="s">
        <v>105</v>
      </c>
      <c r="B12" s="6" t="s">
        <v>19</v>
      </c>
      <c r="C12" s="2" t="s">
        <v>29</v>
      </c>
      <c r="D12" s="18" t="s">
        <v>107</v>
      </c>
      <c r="F12" s="2">
        <v>0</v>
      </c>
      <c r="G12" s="2">
        <v>1</v>
      </c>
      <c r="H12" s="2">
        <v>0</v>
      </c>
      <c r="I12" s="3" t="s">
        <v>22</v>
      </c>
      <c r="J12" s="3"/>
      <c r="K12" s="3" t="s">
        <v>27</v>
      </c>
    </row>
    <row r="13" spans="1:11" x14ac:dyDescent="0.15">
      <c r="A13" s="22" t="s">
        <v>106</v>
      </c>
      <c r="B13" s="6" t="s">
        <v>19</v>
      </c>
      <c r="C13" s="2" t="s">
        <v>29</v>
      </c>
      <c r="D13" s="18" t="s">
        <v>108</v>
      </c>
      <c r="F13" s="2">
        <v>0</v>
      </c>
      <c r="G13" s="2">
        <v>1</v>
      </c>
      <c r="H13" s="2">
        <v>0</v>
      </c>
      <c r="I13" s="3" t="s">
        <v>28</v>
      </c>
      <c r="J13" s="3"/>
      <c r="K13" s="3" t="s">
        <v>27</v>
      </c>
    </row>
    <row r="14" spans="1:11" x14ac:dyDescent="0.15">
      <c r="A14" s="1" t="s">
        <v>45</v>
      </c>
      <c r="B14" s="6" t="s">
        <v>32</v>
      </c>
      <c r="C14" s="2" t="s">
        <v>21</v>
      </c>
      <c r="D14" s="18" t="s">
        <v>86</v>
      </c>
      <c r="F14" s="2">
        <v>0</v>
      </c>
      <c r="G14" s="2">
        <v>255</v>
      </c>
      <c r="H14" s="2">
        <v>0</v>
      </c>
      <c r="I14" s="3" t="s">
        <v>28</v>
      </c>
      <c r="J14" s="3"/>
      <c r="K14" s="3" t="s">
        <v>78</v>
      </c>
    </row>
    <row r="15" spans="1:11" x14ac:dyDescent="0.15">
      <c r="A15" s="1" t="s">
        <v>47</v>
      </c>
      <c r="B15" s="6" t="s">
        <v>32</v>
      </c>
      <c r="C15" s="2" t="s">
        <v>21</v>
      </c>
      <c r="D15" s="18" t="s">
        <v>87</v>
      </c>
      <c r="F15" s="2">
        <v>0</v>
      </c>
      <c r="G15" s="2">
        <v>255</v>
      </c>
      <c r="H15" s="2">
        <v>0</v>
      </c>
      <c r="I15" s="3" t="s">
        <v>28</v>
      </c>
      <c r="J15" s="3"/>
      <c r="K15" s="3" t="s">
        <v>78</v>
      </c>
    </row>
    <row r="16" spans="1:11" x14ac:dyDescent="0.15">
      <c r="A16" s="1" t="s">
        <v>46</v>
      </c>
      <c r="B16" s="6" t="s">
        <v>32</v>
      </c>
      <c r="C16" s="2" t="s">
        <v>21</v>
      </c>
      <c r="D16" s="18" t="s">
        <v>88</v>
      </c>
      <c r="F16" s="2">
        <v>0</v>
      </c>
      <c r="G16" s="2">
        <v>255</v>
      </c>
      <c r="H16" s="2">
        <v>0</v>
      </c>
      <c r="I16" s="3" t="s">
        <v>28</v>
      </c>
      <c r="J16" s="3"/>
      <c r="K16" s="3" t="s">
        <v>78</v>
      </c>
    </row>
    <row r="17" spans="1:11" x14ac:dyDescent="0.15">
      <c r="A17" s="23" t="s">
        <v>110</v>
      </c>
      <c r="B17" s="6" t="s">
        <v>35</v>
      </c>
      <c r="C17" s="2" t="s">
        <v>20</v>
      </c>
      <c r="D17" s="18" t="s">
        <v>119</v>
      </c>
      <c r="E17" s="2" t="s">
        <v>38</v>
      </c>
      <c r="F17" s="2">
        <v>0</v>
      </c>
      <c r="G17" s="2">
        <v>100</v>
      </c>
      <c r="H17" s="2">
        <v>0</v>
      </c>
      <c r="I17" s="3" t="s">
        <v>22</v>
      </c>
      <c r="J17" s="3"/>
      <c r="K17" s="3" t="s">
        <v>27</v>
      </c>
    </row>
    <row r="18" spans="1:11" x14ac:dyDescent="0.15">
      <c r="A18" s="23" t="s">
        <v>111</v>
      </c>
      <c r="B18" s="6" t="s">
        <v>35</v>
      </c>
      <c r="C18" s="2" t="s">
        <v>20</v>
      </c>
      <c r="D18" s="18" t="s">
        <v>120</v>
      </c>
      <c r="E18" s="2" t="s">
        <v>37</v>
      </c>
      <c r="F18" s="2">
        <v>0</v>
      </c>
      <c r="G18" s="2">
        <v>100</v>
      </c>
      <c r="H18" s="2">
        <v>0</v>
      </c>
      <c r="I18" s="3" t="s">
        <v>22</v>
      </c>
      <c r="J18" s="3"/>
      <c r="K18" s="3" t="s">
        <v>27</v>
      </c>
    </row>
    <row r="19" spans="1:11" x14ac:dyDescent="0.15">
      <c r="A19" s="23" t="s">
        <v>123</v>
      </c>
      <c r="B19" s="6" t="s">
        <v>35</v>
      </c>
      <c r="C19" s="2" t="s">
        <v>21</v>
      </c>
      <c r="D19" s="1" t="s">
        <v>114</v>
      </c>
      <c r="F19" s="2">
        <v>0</v>
      </c>
      <c r="G19" s="2">
        <v>255</v>
      </c>
      <c r="H19" s="2">
        <v>0</v>
      </c>
      <c r="I19" s="3" t="s">
        <v>28</v>
      </c>
      <c r="J19" s="3"/>
      <c r="K19" s="3" t="s">
        <v>27</v>
      </c>
    </row>
    <row r="20" spans="1:11" x14ac:dyDescent="0.15">
      <c r="A20" s="23" t="s">
        <v>122</v>
      </c>
      <c r="B20" s="6" t="s">
        <v>35</v>
      </c>
      <c r="C20" s="2" t="s">
        <v>21</v>
      </c>
      <c r="D20" s="1" t="s">
        <v>115</v>
      </c>
      <c r="F20" s="2">
        <v>0</v>
      </c>
      <c r="G20" s="2">
        <v>255</v>
      </c>
      <c r="H20" s="2">
        <v>0</v>
      </c>
      <c r="I20" s="3" t="s">
        <v>28</v>
      </c>
      <c r="J20" s="3"/>
      <c r="K20" s="3" t="s">
        <v>27</v>
      </c>
    </row>
    <row r="21" spans="1:11" x14ac:dyDescent="0.15">
      <c r="A21" s="23" t="s">
        <v>124</v>
      </c>
      <c r="B21" s="6" t="s">
        <v>19</v>
      </c>
      <c r="C21" s="2" t="s">
        <v>20</v>
      </c>
      <c r="D21" s="26" t="s">
        <v>125</v>
      </c>
      <c r="E21" s="2" t="s">
        <v>38</v>
      </c>
      <c r="F21" s="2">
        <v>0</v>
      </c>
      <c r="G21" s="2">
        <v>100</v>
      </c>
      <c r="H21" s="2">
        <v>0</v>
      </c>
      <c r="I21" s="3" t="s">
        <v>22</v>
      </c>
      <c r="J21" s="3"/>
      <c r="K21" s="3" t="s">
        <v>27</v>
      </c>
    </row>
  </sheetData>
  <autoFilter ref="A1:J16"/>
  <dataConsolidate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="115" zoomScaleNormal="115" workbookViewId="0">
      <selection activeCell="B7" sqref="B7"/>
    </sheetView>
  </sheetViews>
  <sheetFormatPr defaultColWidth="9" defaultRowHeight="12.75" x14ac:dyDescent="0.2"/>
  <cols>
    <col min="1" max="1" width="30.125" style="13" customWidth="1"/>
    <col min="2" max="2" width="7" style="14" bestFit="1" customWidth="1"/>
    <col min="3" max="3" width="8.625" style="14" bestFit="1" customWidth="1"/>
    <col min="4" max="4" width="10.625" style="15" bestFit="1" customWidth="1"/>
    <col min="5" max="5" width="6.5" style="15" customWidth="1"/>
    <col min="6" max="6" width="6.125" style="15" customWidth="1"/>
    <col min="7" max="7" width="4.75" style="15" customWidth="1"/>
    <col min="8" max="8" width="28.5" style="15" customWidth="1"/>
    <col min="9" max="9" width="26.625" style="15" customWidth="1"/>
    <col min="10" max="10" width="89.375" style="10" customWidth="1"/>
    <col min="11" max="11" width="34.75" style="10" customWidth="1"/>
    <col min="12" max="16384" width="9" style="10"/>
  </cols>
  <sheetData>
    <row r="1" spans="1:11" s="9" customFormat="1" ht="91.15" customHeight="1" x14ac:dyDescent="0.2">
      <c r="A1" s="11" t="s">
        <v>17</v>
      </c>
      <c r="B1" s="11" t="s">
        <v>11</v>
      </c>
      <c r="C1" s="12" t="s">
        <v>12</v>
      </c>
      <c r="D1" s="11" t="s">
        <v>13</v>
      </c>
      <c r="E1" s="11" t="s">
        <v>1</v>
      </c>
      <c r="F1" s="11" t="s">
        <v>2</v>
      </c>
      <c r="G1" s="11" t="s">
        <v>18</v>
      </c>
      <c r="H1" s="11" t="s">
        <v>14</v>
      </c>
      <c r="I1" s="11" t="s">
        <v>15</v>
      </c>
      <c r="J1" s="8" t="s">
        <v>16</v>
      </c>
      <c r="K1" s="8" t="s">
        <v>23</v>
      </c>
    </row>
    <row r="2" spans="1:11" x14ac:dyDescent="0.2">
      <c r="A2" s="16" t="s">
        <v>74</v>
      </c>
      <c r="B2" s="17" t="s">
        <v>129</v>
      </c>
      <c r="C2" s="19">
        <v>0</v>
      </c>
      <c r="D2" s="19">
        <v>255</v>
      </c>
      <c r="E2" s="17" t="s">
        <v>34</v>
      </c>
      <c r="F2" s="17" t="s">
        <v>25</v>
      </c>
      <c r="G2" s="20"/>
      <c r="H2" s="17" t="s">
        <v>48</v>
      </c>
      <c r="I2" s="17" t="s">
        <v>49</v>
      </c>
      <c r="J2" s="21" t="s">
        <v>89</v>
      </c>
    </row>
    <row r="3" spans="1:11" x14ac:dyDescent="0.2">
      <c r="A3" s="16" t="s">
        <v>53</v>
      </c>
      <c r="B3" s="17" t="s">
        <v>130</v>
      </c>
      <c r="C3" s="19">
        <v>1</v>
      </c>
      <c r="D3" s="19">
        <v>250</v>
      </c>
      <c r="E3" s="13" t="s">
        <v>33</v>
      </c>
      <c r="F3" s="17" t="s">
        <v>25</v>
      </c>
      <c r="G3" s="20" t="s">
        <v>128</v>
      </c>
      <c r="H3" s="17" t="s">
        <v>48</v>
      </c>
      <c r="I3" s="17" t="s">
        <v>49</v>
      </c>
      <c r="J3" s="21" t="s">
        <v>90</v>
      </c>
    </row>
    <row r="4" spans="1:11" x14ac:dyDescent="0.2">
      <c r="A4" s="16" t="s">
        <v>54</v>
      </c>
      <c r="B4" s="17" t="s">
        <v>131</v>
      </c>
      <c r="C4" s="19">
        <v>1</v>
      </c>
      <c r="D4" s="19">
        <v>250</v>
      </c>
      <c r="E4" s="13" t="s">
        <v>33</v>
      </c>
      <c r="F4" s="17" t="s">
        <v>25</v>
      </c>
      <c r="G4" s="20" t="s">
        <v>128</v>
      </c>
      <c r="H4" s="17" t="s">
        <v>48</v>
      </c>
      <c r="I4" s="17" t="s">
        <v>49</v>
      </c>
      <c r="J4" s="21" t="s">
        <v>91</v>
      </c>
    </row>
    <row r="5" spans="1:11" x14ac:dyDescent="0.2">
      <c r="A5" s="16" t="s">
        <v>62</v>
      </c>
      <c r="B5" s="17" t="s">
        <v>73</v>
      </c>
      <c r="C5" s="19">
        <v>0</v>
      </c>
      <c r="D5" s="19">
        <v>100</v>
      </c>
      <c r="E5" s="13" t="s">
        <v>33</v>
      </c>
      <c r="F5" s="17" t="s">
        <v>25</v>
      </c>
      <c r="G5" s="20" t="s">
        <v>59</v>
      </c>
      <c r="H5" s="17" t="s">
        <v>48</v>
      </c>
      <c r="I5" s="17" t="s">
        <v>49</v>
      </c>
      <c r="J5" s="21" t="s">
        <v>99</v>
      </c>
    </row>
    <row r="6" spans="1:11" x14ac:dyDescent="0.2">
      <c r="A6" s="25" t="s">
        <v>63</v>
      </c>
      <c r="B6" s="17" t="s">
        <v>76</v>
      </c>
      <c r="C6" s="19">
        <v>0</v>
      </c>
      <c r="D6" s="19">
        <v>25</v>
      </c>
      <c r="E6" s="13" t="s">
        <v>33</v>
      </c>
      <c r="F6" s="17" t="s">
        <v>25</v>
      </c>
      <c r="G6" s="20" t="s">
        <v>61</v>
      </c>
      <c r="H6" s="17" t="s">
        <v>48</v>
      </c>
      <c r="I6" s="17" t="s">
        <v>49</v>
      </c>
      <c r="J6" s="21" t="s">
        <v>98</v>
      </c>
    </row>
    <row r="7" spans="1:11" x14ac:dyDescent="0.2">
      <c r="A7" s="16" t="s">
        <v>64</v>
      </c>
      <c r="B7" s="17" t="s">
        <v>57</v>
      </c>
      <c r="C7" s="19">
        <v>0</v>
      </c>
      <c r="D7" s="19">
        <v>25</v>
      </c>
      <c r="E7" s="13" t="s">
        <v>33</v>
      </c>
      <c r="F7" s="17" t="s">
        <v>25</v>
      </c>
      <c r="G7" s="20" t="s">
        <v>61</v>
      </c>
      <c r="H7" s="17" t="s">
        <v>48</v>
      </c>
      <c r="I7" s="17" t="s">
        <v>49</v>
      </c>
      <c r="J7" s="21" t="s">
        <v>94</v>
      </c>
    </row>
    <row r="8" spans="1:11" x14ac:dyDescent="0.2">
      <c r="A8" s="16" t="s">
        <v>65</v>
      </c>
      <c r="B8" s="17" t="s">
        <v>67</v>
      </c>
      <c r="C8" s="19">
        <v>0</v>
      </c>
      <c r="D8" s="19">
        <v>100</v>
      </c>
      <c r="E8" s="13" t="s">
        <v>33</v>
      </c>
      <c r="F8" s="17" t="s">
        <v>25</v>
      </c>
      <c r="G8" s="20"/>
      <c r="H8" s="17" t="s">
        <v>48</v>
      </c>
      <c r="I8" s="17" t="s">
        <v>49</v>
      </c>
      <c r="J8" s="21" t="s">
        <v>103</v>
      </c>
    </row>
    <row r="9" spans="1:11" x14ac:dyDescent="0.2">
      <c r="A9" s="16" t="s">
        <v>66</v>
      </c>
      <c r="B9" s="17" t="s">
        <v>68</v>
      </c>
      <c r="C9" s="19">
        <v>0</v>
      </c>
      <c r="D9" s="19">
        <v>100</v>
      </c>
      <c r="E9" s="13" t="s">
        <v>33</v>
      </c>
      <c r="F9" s="17" t="s">
        <v>25</v>
      </c>
      <c r="G9" s="20"/>
      <c r="H9" s="17" t="s">
        <v>48</v>
      </c>
      <c r="I9" s="17" t="s">
        <v>49</v>
      </c>
      <c r="J9" s="21" t="s">
        <v>104</v>
      </c>
    </row>
    <row r="10" spans="1:11" x14ac:dyDescent="0.2">
      <c r="A10" s="16" t="s">
        <v>69</v>
      </c>
      <c r="B10" s="17" t="s">
        <v>57</v>
      </c>
      <c r="C10" s="19">
        <v>0</v>
      </c>
      <c r="D10" s="19">
        <v>25</v>
      </c>
      <c r="E10" s="13" t="s">
        <v>33</v>
      </c>
      <c r="F10" s="17" t="s">
        <v>25</v>
      </c>
      <c r="G10" s="20" t="s">
        <v>61</v>
      </c>
      <c r="H10" s="17" t="s">
        <v>48</v>
      </c>
      <c r="I10" s="17" t="s">
        <v>49</v>
      </c>
      <c r="J10" s="21" t="s">
        <v>95</v>
      </c>
    </row>
    <row r="11" spans="1:11" x14ac:dyDescent="0.2">
      <c r="A11" s="16" t="s">
        <v>70</v>
      </c>
      <c r="B11" s="17" t="s">
        <v>72</v>
      </c>
      <c r="C11" s="19">
        <v>0</v>
      </c>
      <c r="D11" s="19">
        <v>100</v>
      </c>
      <c r="E11" s="13" t="s">
        <v>33</v>
      </c>
      <c r="F11" s="17" t="s">
        <v>25</v>
      </c>
      <c r="G11" s="20" t="s">
        <v>59</v>
      </c>
      <c r="H11" s="17" t="s">
        <v>48</v>
      </c>
      <c r="I11" s="17" t="s">
        <v>49</v>
      </c>
      <c r="J11" s="21" t="s">
        <v>101</v>
      </c>
    </row>
    <row r="12" spans="1:11" x14ac:dyDescent="0.2">
      <c r="A12" s="16" t="s">
        <v>71</v>
      </c>
      <c r="B12" s="17" t="s">
        <v>73</v>
      </c>
      <c r="C12" s="19">
        <v>0</v>
      </c>
      <c r="D12" s="19">
        <v>100</v>
      </c>
      <c r="E12" s="13" t="s">
        <v>33</v>
      </c>
      <c r="F12" s="17" t="s">
        <v>25</v>
      </c>
      <c r="G12" s="20" t="s">
        <v>59</v>
      </c>
      <c r="H12" s="17" t="s">
        <v>48</v>
      </c>
      <c r="I12" s="17" t="s">
        <v>49</v>
      </c>
      <c r="J12" s="21" t="s">
        <v>100</v>
      </c>
    </row>
    <row r="13" spans="1:11" x14ac:dyDescent="0.2">
      <c r="A13" s="16" t="s">
        <v>50</v>
      </c>
      <c r="B13" s="17" t="s">
        <v>75</v>
      </c>
      <c r="C13" s="19">
        <v>0</v>
      </c>
      <c r="D13" s="19">
        <v>25</v>
      </c>
      <c r="E13" s="13" t="s">
        <v>33</v>
      </c>
      <c r="F13" s="17" t="s">
        <v>25</v>
      </c>
      <c r="G13" s="20" t="s">
        <v>60</v>
      </c>
      <c r="H13" s="17" t="s">
        <v>48</v>
      </c>
      <c r="I13" s="17" t="s">
        <v>49</v>
      </c>
      <c r="J13" s="21" t="s">
        <v>102</v>
      </c>
    </row>
    <row r="14" spans="1:11" x14ac:dyDescent="0.2">
      <c r="A14" s="16" t="s">
        <v>51</v>
      </c>
      <c r="B14" s="17" t="s">
        <v>52</v>
      </c>
      <c r="C14" s="19">
        <v>0</v>
      </c>
      <c r="D14" s="19">
        <v>25</v>
      </c>
      <c r="E14" s="13" t="s">
        <v>33</v>
      </c>
      <c r="F14" s="17" t="s">
        <v>25</v>
      </c>
      <c r="G14" s="20" t="s">
        <v>60</v>
      </c>
      <c r="H14" s="17" t="s">
        <v>48</v>
      </c>
      <c r="I14" s="17" t="s">
        <v>49</v>
      </c>
      <c r="J14" s="21" t="s">
        <v>92</v>
      </c>
    </row>
    <row r="15" spans="1:11" x14ac:dyDescent="0.2">
      <c r="A15" s="16" t="s">
        <v>55</v>
      </c>
      <c r="B15" s="17" t="s">
        <v>76</v>
      </c>
      <c r="C15" s="19">
        <v>0</v>
      </c>
      <c r="D15" s="19">
        <v>25</v>
      </c>
      <c r="E15" s="13" t="s">
        <v>33</v>
      </c>
      <c r="F15" s="17" t="s">
        <v>25</v>
      </c>
      <c r="G15" s="20" t="s">
        <v>60</v>
      </c>
      <c r="H15" s="17" t="s">
        <v>48</v>
      </c>
      <c r="I15" s="17" t="s">
        <v>49</v>
      </c>
      <c r="J15" s="21" t="s">
        <v>96</v>
      </c>
    </row>
    <row r="16" spans="1:11" x14ac:dyDescent="0.2">
      <c r="A16" s="16" t="s">
        <v>56</v>
      </c>
      <c r="B16" s="17" t="s">
        <v>77</v>
      </c>
      <c r="C16" s="19">
        <v>0</v>
      </c>
      <c r="D16" s="19">
        <v>100</v>
      </c>
      <c r="E16" s="13" t="s">
        <v>33</v>
      </c>
      <c r="F16" s="17" t="s">
        <v>25</v>
      </c>
      <c r="G16" s="20" t="s">
        <v>59</v>
      </c>
      <c r="H16" s="17" t="s">
        <v>48</v>
      </c>
      <c r="I16" s="17" t="s">
        <v>49</v>
      </c>
      <c r="J16" s="21" t="s">
        <v>97</v>
      </c>
    </row>
    <row r="17" spans="1:10" x14ac:dyDescent="0.2">
      <c r="A17" s="16" t="s">
        <v>58</v>
      </c>
      <c r="B17" s="17" t="s">
        <v>57</v>
      </c>
      <c r="C17" s="19">
        <v>0</v>
      </c>
      <c r="D17" s="19">
        <v>25</v>
      </c>
      <c r="E17" s="13" t="s">
        <v>33</v>
      </c>
      <c r="F17" s="17" t="s">
        <v>25</v>
      </c>
      <c r="G17" s="20" t="s">
        <v>61</v>
      </c>
      <c r="H17" s="17" t="s">
        <v>48</v>
      </c>
      <c r="I17" s="17" t="s">
        <v>49</v>
      </c>
      <c r="J17" s="21" t="s">
        <v>93</v>
      </c>
    </row>
    <row r="18" spans="1:10" x14ac:dyDescent="0.2">
      <c r="A18" s="16" t="s">
        <v>112</v>
      </c>
      <c r="B18" s="24" t="s">
        <v>127</v>
      </c>
      <c r="C18" s="19">
        <v>0</v>
      </c>
      <c r="D18" s="19">
        <v>100</v>
      </c>
      <c r="E18" s="13" t="s">
        <v>33</v>
      </c>
      <c r="F18" s="17" t="s">
        <v>25</v>
      </c>
      <c r="G18" s="20" t="s">
        <v>59</v>
      </c>
      <c r="H18" s="17" t="s">
        <v>48</v>
      </c>
      <c r="I18" s="17" t="s">
        <v>49</v>
      </c>
      <c r="J18" s="21" t="s">
        <v>113</v>
      </c>
    </row>
    <row r="19" spans="1:10" x14ac:dyDescent="0.2">
      <c r="A19" s="16" t="s">
        <v>126</v>
      </c>
      <c r="B19" s="24" t="s">
        <v>72</v>
      </c>
      <c r="C19" s="19">
        <v>0</v>
      </c>
      <c r="D19" s="19">
        <v>100</v>
      </c>
      <c r="E19" s="13" t="s">
        <v>33</v>
      </c>
      <c r="F19" s="17" t="s">
        <v>25</v>
      </c>
      <c r="G19" s="20" t="s">
        <v>59</v>
      </c>
      <c r="H19" s="17" t="s">
        <v>48</v>
      </c>
      <c r="I19" s="17" t="s">
        <v>49</v>
      </c>
      <c r="J19" s="21" t="s">
        <v>113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D14"/>
  <sheetViews>
    <sheetView workbookViewId="0">
      <selection activeCell="D17" sqref="D17"/>
    </sheetView>
  </sheetViews>
  <sheetFormatPr defaultRowHeight="13.5" x14ac:dyDescent="0.15"/>
  <sheetData>
    <row r="12" spans="2:4" x14ac:dyDescent="0.15">
      <c r="B12">
        <v>10000</v>
      </c>
      <c r="C12">
        <f>B12/1000000</f>
        <v>0.01</v>
      </c>
      <c r="D12">
        <f>1/C12</f>
        <v>100</v>
      </c>
    </row>
    <row r="13" spans="2:4" x14ac:dyDescent="0.15">
      <c r="B13">
        <v>10500</v>
      </c>
      <c r="C13">
        <f t="shared" ref="C13:C14" si="0">B13/1000000</f>
        <v>1.0500000000000001E-2</v>
      </c>
      <c r="D13">
        <f t="shared" ref="D13:D14" si="1">1/C13</f>
        <v>95.238095238095227</v>
      </c>
    </row>
    <row r="14" spans="2:4" x14ac:dyDescent="0.15">
      <c r="B14">
        <v>9500</v>
      </c>
      <c r="C14">
        <f t="shared" si="0"/>
        <v>9.4999999999999998E-3</v>
      </c>
      <c r="D14">
        <f t="shared" si="1"/>
        <v>105.26315789473685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2020-08-16T11:43:45Z</dcterms:modified>
</cp:coreProperties>
</file>